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4年项目库" sheetId="3" r:id="rId1"/>
  </sheets>
  <definedNames>
    <definedName name="_xlnm._FilterDatabase" localSheetId="0" hidden="1">'2024年项目库'!$A$6:$AC$124</definedName>
    <definedName name="_xlnm.Print_Titles" localSheetId="0">'2024年项目库'!$4:$6</definedName>
  </definedNames>
  <calcPr calcId="144525"/>
</workbook>
</file>

<file path=xl/sharedStrings.xml><?xml version="1.0" encoding="utf-8"?>
<sst xmlns="http://schemas.openxmlformats.org/spreadsheetml/2006/main" count="1990" uniqueCount="676">
  <si>
    <t>罗平县2024年度巩固拓展脱贫攻坚成果和乡村振兴项目库</t>
  </si>
  <si>
    <t>序号</t>
  </si>
  <si>
    <t>项目类型</t>
  </si>
  <si>
    <t>二级项目类型</t>
  </si>
  <si>
    <t>项目子类型</t>
  </si>
  <si>
    <t>项目名称</t>
  </si>
  <si>
    <t>项目地点</t>
  </si>
  <si>
    <t>建设
性质</t>
  </si>
  <si>
    <t>项目概要及建设主要内容</t>
  </si>
  <si>
    <t>项目概算总投资（万元）</t>
  </si>
  <si>
    <t>项目绩效目标
（总体目标）</t>
  </si>
  <si>
    <t>联农带农机制</t>
  </si>
  <si>
    <t>预计受益人数</t>
  </si>
  <si>
    <t>是否到户项目</t>
  </si>
  <si>
    <t>是否易地搬迁后扶项目</t>
  </si>
  <si>
    <t>是否劳动密集型产业</t>
  </si>
  <si>
    <t>项目主管部门</t>
  </si>
  <si>
    <t>项目实施单位</t>
  </si>
  <si>
    <t>项目
负责人</t>
  </si>
  <si>
    <t>是否纳入年度实施计划</t>
  </si>
  <si>
    <t>项目计划开工时间</t>
  </si>
  <si>
    <t>项目计划完工时间</t>
  </si>
  <si>
    <t>备注</t>
  </si>
  <si>
    <t>乡（镇）</t>
  </si>
  <si>
    <t>村（社区）</t>
  </si>
  <si>
    <t>小计</t>
  </si>
  <si>
    <t>财政衔接资金</t>
  </si>
  <si>
    <t>其他
资金</t>
  </si>
  <si>
    <t>中央
资金</t>
  </si>
  <si>
    <t>省级
资金</t>
  </si>
  <si>
    <t>合计</t>
  </si>
  <si>
    <t>一、产业项目小计</t>
  </si>
  <si>
    <t>产业发展</t>
  </si>
  <si>
    <t>金融保险配套项目</t>
  </si>
  <si>
    <t>小额贷款贴息</t>
  </si>
  <si>
    <t>全县</t>
  </si>
  <si>
    <t>脱贫人口小额信贷贴息项目，贴息时间为2024年第1至4季度.</t>
  </si>
  <si>
    <t>通过贴息，降低1000户脱贫户（监测户）利息支出，有效降低返贫风险。</t>
  </si>
  <si>
    <t>贴息</t>
  </si>
  <si>
    <t>是</t>
  </si>
  <si>
    <t>否</t>
  </si>
  <si>
    <t>罗平县乡村振兴局</t>
  </si>
  <si>
    <t>王玉林</t>
  </si>
  <si>
    <t>已安排1</t>
  </si>
  <si>
    <t>产业服务支撑项目</t>
  </si>
  <si>
    <t>智慧农业</t>
  </si>
  <si>
    <t>罗平县支持联农带农经营主体奖补项目</t>
  </si>
  <si>
    <t>新建</t>
  </si>
  <si>
    <t>对在罗平县内注册、投资、运营并符合要求的农业企业、农民专业合作社、种养大户、家庭农场、农业社会化服务组织采取至少一种方式(包括但不限于：土地流转、吸纳就业、生产托管、订单收购、收益分红等)与脱贫人口、监测对象及其他农户建立稳定利益联结关系和合理的收益分配机制，带动村集体经济增收的经营主体根据联农带农成效进行奖补。</t>
  </si>
  <si>
    <t>采取至少一种方式(包括但不限于：土地流转、吸纳就业、生产托管、订单收购、收益分红等)与脱贫人口、监测对象及其他农户建立稳定利益联结关系和合理的收益分配机制，带动村集体经济增收。带动农户不低于30户，其中脱贫户不低于20户、监测对象不低于10户。每年带动60%以上的利益联结对象每人每年收入增幅不低于10%，带动村集体经济增收不低于5万元。</t>
  </si>
  <si>
    <t>土地流转、吸纳就业、生产托管、订单收购、收益分红等</t>
  </si>
  <si>
    <t>罗平县农业农村局</t>
  </si>
  <si>
    <t>各乡镇街道</t>
  </si>
  <si>
    <t>科技服务</t>
  </si>
  <si>
    <t>2024年土壤熏蒸防控罗平小黄姜土传病害试验示范推广项目</t>
  </si>
  <si>
    <t>罗雄腊山板桥九龙长底老厂</t>
  </si>
  <si>
    <t>（一）在全县13个乡镇（街道）用氯化苦对小黄姜种植地进行土壤熏蒸消毒技术推广，示范推广面积2000亩。
(二）引进山东中创健康科技集团有限公司噬菌体防控姜瘟病技术，其中示范10亩，试验1亩。</t>
  </si>
  <si>
    <t>土壤熏蒸种植后姜瘟发生率控制在3%以内，土壤中肥料利用率提高10%，化肥、农药使用降低20%，亩增产30%。预计户均增加收入100000元以上。</t>
  </si>
  <si>
    <t>通过土地流转带动500户户均收入8000元，通过务工收入带动2000人平均增收2000元。种植大户户均收入100000元以上</t>
  </si>
  <si>
    <t>生产项目</t>
  </si>
  <si>
    <t>休闲农业与乡村旅游</t>
  </si>
  <si>
    <t>罗平县千亩向日葵标准化示范种植项目</t>
  </si>
  <si>
    <t>罗雄、腊山、板桥等</t>
  </si>
  <si>
    <t>在全县适宜地区示范种植观赏、食用向日葵2000亩。</t>
  </si>
  <si>
    <t>“通过标准化示范种植观赏、食用向日葵2000亩。项目建成有效促进罗平县“一朵花”向“多朵花”的快速发展。</t>
  </si>
  <si>
    <t>土地流转、带动务工就业等</t>
  </si>
  <si>
    <t>加工流通项目</t>
  </si>
  <si>
    <t>加工业</t>
  </si>
  <si>
    <t>中央财政扶持新型农村集体经济发展项目</t>
  </si>
  <si>
    <t>腊山</t>
  </si>
  <si>
    <t>云贵路766号</t>
  </si>
  <si>
    <t>扶持九龙街道德等社区等10个村（社区）菜油加工车间建设项目，专项用于发展村级集体经济。</t>
  </si>
  <si>
    <t>建成的100吨菜籽加工生产线可以辐射15万亩优质油菜种植基地，通过“公司+基地+农户”模式进行订单式种植销售，可为10000余户农户增收致富，项目的建设可新增长期就业机会51个，间接带动2000余人就业，为再就业工程和社会稳定创造了良好条件。</t>
  </si>
  <si>
    <t>罗平县委组织部</t>
  </si>
  <si>
    <t>罗平富锌农业发展有限公司</t>
  </si>
  <si>
    <t>周伟</t>
  </si>
  <si>
    <t>204.10</t>
  </si>
  <si>
    <t>已安排1.2</t>
  </si>
  <si>
    <t>种植业基地</t>
  </si>
  <si>
    <t>鲁布革乡舌坡社区乃格村和美乡村建设项目</t>
  </si>
  <si>
    <t>鲁布革</t>
  </si>
  <si>
    <t>舌坡</t>
  </si>
  <si>
    <t>围绕鲁布革布依风情小镇，发展乡村旅游产业建设乃格村热区水果经济采摘园200亩，配套建设采集园区道路2000米，宽3.5米，安装直径1米涵管长32米，道路挡墙300m³，新建蓄水池建设500立方米的，安装引水管道8000米。</t>
  </si>
  <si>
    <t>乡村旅游热区水果采摘园200亩，道路建设2000米，新建蓄水池500立方米。</t>
  </si>
  <si>
    <t>带动乃格村发展乡村旅游特色产业，户均增收1万元</t>
  </si>
  <si>
    <t>鲁布革乡人民政府</t>
  </si>
  <si>
    <t>吴朝平</t>
  </si>
  <si>
    <t>鲁布革乡八大河沃柑基地灌溉配套设施建设项目</t>
  </si>
  <si>
    <t>八大河</t>
  </si>
  <si>
    <t>在八大河沃柑基地新建入地式简易储水池2个每个1000立方米，共2000立方米，共投资30万元。</t>
  </si>
  <si>
    <t>补助资金建设灌溉配套设施形成资产属八大河村委会所有，通过资产租赁壮大集体经济。</t>
  </si>
  <si>
    <t>通过云南绿珠农业科技开发有限公司与八大河村委会签订利益分配协议，发展集体经济，收益优先用于脱贫户及三类对象发展产业补助</t>
  </si>
  <si>
    <t>罗平县民宗局</t>
  </si>
  <si>
    <t>已安排2</t>
  </si>
  <si>
    <t>鲁布革乡中寨民族村寨旅游提升项目</t>
  </si>
  <si>
    <t>1.建设热区水果采摘园20亩；2.修建机耕道路800米；3.其他采摘园配套设施建设</t>
  </si>
  <si>
    <t>通过热区水果采摘园建设，增加中寨村旅游业态植入，依托野钓天堂万峰湖，发展旅游。</t>
  </si>
  <si>
    <t>带动中寨村异地搬迁安置点脱贫劳动力就业，就业人均增收1500元</t>
  </si>
  <si>
    <t>罗平县民族宗教事务局</t>
  </si>
  <si>
    <t>鲁布革乡中寨村旅游产业提质发展项目</t>
  </si>
  <si>
    <t>人行楼梯提质改造建设、蓄水池建设、民宿提质改造（分别是：三江布依农家、榕湖亭、满良客栈）、采摘园建设（包括苗木、地块整理、灌溉设施等）</t>
  </si>
  <si>
    <t>打造一个全村处处都是旅游景点的特色村寨，让，发挥万峰湖野钓天堂的旅游带动力。</t>
  </si>
  <si>
    <t>带动中寨村农户发展乡村旅游产业，户均增收7000元</t>
  </si>
  <si>
    <t>旧屋基社区民族村寨旅游提升项目</t>
  </si>
  <si>
    <t>旧屋基</t>
  </si>
  <si>
    <t>旧屋基社区</t>
  </si>
  <si>
    <t>购买蜂箱及中蜂120箱；购买防蜂服10套；购买脱蜜机2台；蜂箱放置台120个，采蜜步道建设1200米；生产用房100平方米。</t>
  </si>
  <si>
    <t>该项目建设对全乡经济发展、社会发展、生态平衡和民族团结具有十分重要的意义，能够有效盘活资源资产，建强蜂产业链，带动更多群众养殖蜜蜂，产生规模效应，将推动全乡各族群众像石榴籽那样紧紧抱在一起、像蜜蜂一样勤劳奋进、像春笋一样破土向上。</t>
  </si>
  <si>
    <t>带动当地群众养殖蜜蜂，增加收入；吸纳不少于5人就近就便务工；群众流转土地获得租金</t>
  </si>
  <si>
    <t>旧屋基乡人民政府</t>
  </si>
  <si>
    <t>施书</t>
  </si>
  <si>
    <t>2024.01</t>
  </si>
  <si>
    <t>2024.12</t>
  </si>
  <si>
    <t>少数民族项目</t>
  </si>
  <si>
    <t>洋洞脚村休闲农业与和美乡村文旅融合项目</t>
  </si>
  <si>
    <t>洋洞脚村</t>
  </si>
  <si>
    <t>热区水果扩种20亩，在洋洞脚村老村和新村铺设污水管网2500米。</t>
  </si>
  <si>
    <t>项目建成后产权归村集体所有，预计项目年化收益率为6%，即6万元，可带动辖区内41户农户（其中脱贫户4户、监测户1户）户均增加收入1000元以上，村集体增加收入5万元以上。</t>
  </si>
  <si>
    <t>木马甲村休闲农业与和美乡村文旅融合项目</t>
  </si>
  <si>
    <t>木马甲村</t>
  </si>
  <si>
    <t>1.在老寨村委会木马甲村新建水稻剥谷、加工、包装等生产设备及农特产品加工车间，投资50万元。
2.进行人居环境提升建设，提质改造老寨村委会木马甲村中道路并建设污水管网，标准：路面C30标号宽3.5米厚0.2米，污水管300波纹管1110米.200/PVC管160米.160PVC管120米，投资30万元。</t>
  </si>
  <si>
    <t>项目建成后产权归村集体所有，预计项目年化收益率为6%，即4.8万元，可带动辖区内53户农户（其中脱贫户3户、监测户0户）户均增加收入1000元以上，村集体增加收入5万元以上。</t>
  </si>
  <si>
    <t>旧屋基乡安木勒村委会洋洞脚休闲农业与和美乡村文旅融合项目</t>
  </si>
  <si>
    <t>安木勒村</t>
  </si>
  <si>
    <t>1.盘活闲置房屋3000余平方米，用于全县农特产品仓储、销售；
2.配套建设道路硬化2000米；
3.配套饮水管网3000米。</t>
  </si>
  <si>
    <t>项目建成后产权归村集体所有，预计项目年化收益率为6%，即不低于23万元，可带动辖区内43户农户（其中脱贫户4户、监测户1户）户均增加收入1000元以上，村集体增加收入15万元以上。</t>
  </si>
  <si>
    <t>带动务工就业</t>
  </si>
  <si>
    <t>县农业农村局</t>
  </si>
  <si>
    <t>罗平县旧屋基彝族乡人民政府</t>
  </si>
  <si>
    <t>旧屋基乡安木勒村委会洋洞脚休闲农业与和美乡村文旅融合项目小三峡库区人居环境提升项目</t>
  </si>
  <si>
    <t>1.配套建设雨污管网3000米；
2.配套建设脐橙产业园供水管网设施2000米；
3.配套建设电力线路3000米。</t>
  </si>
  <si>
    <t>项目建成后产权归村集体所有，预计项目年化收益率为6%，即不低于6万元，可带动辖区内43户农户（其中脱贫户4户、监测户1户）户均增加收入1000元以上，村集体增加收入5万元以上。</t>
  </si>
  <si>
    <t>县民族宗教事务局</t>
  </si>
  <si>
    <t>旧屋基乡木马甲那色生态有机大米文旅提升项目</t>
  </si>
  <si>
    <t>老寨村</t>
  </si>
  <si>
    <t>那色生态有机大米扩种20亩，建设污水管网1200米，共计投资50万元。</t>
  </si>
  <si>
    <t>项目建成后产权归村集体所有，预计项目年化收益率为6%，即3万元，可带动辖区内53户农户（其中脱贫户3户、监测户0户）户均增加收入1000元以上，村集体增加收入5万元以上。</t>
  </si>
  <si>
    <t>带动务工就业、流转土地</t>
  </si>
  <si>
    <t>安勒村委会普鲁村宜居宜业和美乡村建设项目</t>
  </si>
  <si>
    <t>板桥</t>
  </si>
  <si>
    <t>安勒</t>
  </si>
  <si>
    <t>1.拆除残旧房屋及围墙12500平方米；
2.安装HDPE300双壁波纹管3800米，300元/米；安装Φ300PVC管1150米；新建1000×740×500污水检查井100座，安装球墨铸铁井盖100套。</t>
  </si>
  <si>
    <t>结合云上花乡乡村振兴示范园建设项目创建安勒村委会普鲁衣村乡村治理示范村，通过项目实施开展普鲁村乡村治理和村容村貌整治工作，推动普鲁村乡村振兴工作开展。</t>
  </si>
  <si>
    <t>其他</t>
  </si>
  <si>
    <t>板桥镇人民政府</t>
  </si>
  <si>
    <t>皇甫小虎</t>
  </si>
  <si>
    <t>产业园（区）</t>
  </si>
  <si>
    <t>小寨村产业提升项目</t>
  </si>
  <si>
    <t>马街</t>
  </si>
  <si>
    <t>马街居委会</t>
  </si>
  <si>
    <t>建设榨油房300平方米，榨油配套设施1套，建设社养殖小区1个，包含圈舍建设1200平方米，场地浇筑240立方米，管网建设4.8公里，排水沟渠200米，化粪池1座，</t>
  </si>
  <si>
    <t>通过马街镇马街社区小寨村小寨村产业提升项目建设，将改善小寨村人居环境，增加农民增收渠道，提高农民收入，吸引青壮年回乡就业，打造马街旅游名片，推动巩固拓展脱贫攻坚成果同乡村振兴有效衔接。</t>
  </si>
  <si>
    <t>土地流转、带动务工就业，增加村集体收入。</t>
  </si>
  <si>
    <t>农业农村局</t>
  </si>
  <si>
    <t>马街镇人民政府</t>
  </si>
  <si>
    <t>李坤</t>
  </si>
  <si>
    <t>配套设施项目</t>
  </si>
  <si>
    <t>岔河民族团结示范村建设</t>
  </si>
  <si>
    <t>阿东</t>
  </si>
  <si>
    <t>生产用房310平方米，锐变缝纫机2台20000元，缝纫机2台8000元，货柜3个12000元，货台3个12000，大功率绕线机6台6000元</t>
  </si>
  <si>
    <t>通过项目建设将带动岔河村刺绣产业的发展，增加群众收入，方便当地群众生产生活，提升当地人居环境。</t>
  </si>
  <si>
    <t>增加刺绣人数，增加村民就业，带动彝族刺绣发展</t>
  </si>
  <si>
    <t>马街社区小寨村和美乡村建设</t>
  </si>
  <si>
    <t>1.小寨村污水收集处理建设，管网建设4.56公里，雨水收集雨篦子80个，沉井55个，井盖铸铁60个，100方污水处理池1个，施工道路300米。
2.建设340亩油菜、万寿菊、向日葵基地，实施配套设施建设。具体包括机耕道建设1公里；管网铺设4.8公里；新建取水池16个；
3.改扩建道路600米及挡墙。具体包括土方开挖2150立方米；c30混凝土浇筑540立方米；m7.5浆砌石1200立方米；土方回填1565立方米；砂砾石垫层540立方米。</t>
  </si>
  <si>
    <t>总体目标体现项目的预期效益，提升小寨村人居环境、改善村内基础设施、多元化增加群众收入。项目建成后产权归马街居委会，带动辖区内农户116户（其中脱贫户5户，“三类监测对象”1户）增加收入</t>
  </si>
  <si>
    <t>入股分红、土地流转、带动务工就业</t>
  </si>
  <si>
    <t>柏金伟</t>
  </si>
  <si>
    <t>2024.10</t>
  </si>
  <si>
    <t>7个和美乡村建设</t>
  </si>
  <si>
    <t>哈租彝族刺绣改扩建项目</t>
  </si>
  <si>
    <t>鲁基</t>
  </si>
  <si>
    <t>改扩建</t>
  </si>
  <si>
    <t>购买缝纫机3台；刺绣机器2台；衣物储藏间改造40平方米；刺绣车间改造40平方米。</t>
  </si>
  <si>
    <t>通过项目建设将增加刺绣人数、提高产量，提高48户村民收入，带动民族传统手艺服饰的发展</t>
  </si>
  <si>
    <t>增加刺绣人数，增加村民就业，带动哈租刺绣发展</t>
  </si>
  <si>
    <t>崔伟</t>
  </si>
  <si>
    <t>中央财政以工代赈项目建设</t>
  </si>
  <si>
    <t>老厂</t>
  </si>
  <si>
    <t>摩龙、马米、舍迫村委会</t>
  </si>
  <si>
    <t>建设5100亩烤烟、小黄姜、油菜籽、玉米、万寿菊基地，实施产业道路共7.92千米，其中：马米村委会上马米至戈多山道路2.455千米，舍迫村委会白石岩至大地道路2.987千米，摩龙村委会摩龙至过山洞道路2.479千米；水泥混凝土硬化路面宽3.5米，49.87万元/千米。</t>
  </si>
  <si>
    <t>项目建成后，农村人居环境明显提升，方便了群众生产生活。</t>
  </si>
  <si>
    <t>带动务工就业、带动群众增收等</t>
  </si>
  <si>
    <t>老厂乡人民政府</t>
  </si>
  <si>
    <t>黄建付</t>
  </si>
  <si>
    <t>乡村建设行动</t>
  </si>
  <si>
    <t xml:space="preserve">农村基础设施
</t>
  </si>
  <si>
    <t>农村道路建设</t>
  </si>
  <si>
    <t>吉白村委会民族村寨旅游提升项目</t>
  </si>
  <si>
    <t>吉白村委会</t>
  </si>
  <si>
    <t>使用C30混凝土硬化上阿白吉村内道路800米，宽3.5米，厚0.2米；使用C30混凝土硬化下阿白吉村内道路400米，宽3.5米，厚0.2米；沟渠300米。</t>
  </si>
  <si>
    <t>项目后改善96户483人（其中少数民族30户102人）出行条件，推动和美乡村建设。</t>
  </si>
  <si>
    <t>改善少数民族地区群众生产条件，降低群众生产成本。</t>
  </si>
  <si>
    <t>483人</t>
  </si>
  <si>
    <t>钟培</t>
  </si>
  <si>
    <t>农产品仓储保鲜冷链基础设施建设</t>
  </si>
  <si>
    <t>老厂（社区）生姜、蔬菜仓储保险库房建设</t>
  </si>
  <si>
    <t>老厂社区</t>
  </si>
  <si>
    <t>1.场地平整1200m2，投资概算20万元；2.新建贮藏车间、加工分装车间、物流配送车间800m2，投资概算32万元；3.新建冷库800㎥，投资概算80万元。</t>
  </si>
  <si>
    <t>项目建成后产权归老厂社区，由村级合作社自主运营，预计每年增加村级集体经济收入10万元以上，带动周边群众务工增加收入，影响辖区内农户1820户（其中脱贫户115户，“三类监测对象”9户）。</t>
  </si>
  <si>
    <t>入股分红、带动务工就业等</t>
  </si>
  <si>
    <t>申正心</t>
  </si>
  <si>
    <t>虎山村委会生姜、蔬菜、水果仓储保鲜库房项目</t>
  </si>
  <si>
    <t>虎山村委会</t>
  </si>
  <si>
    <t>1.新建厂房1000㎡，投入40万元；
2.新建冷库500㎥一座（购置莱富康30HP压缩机组1套，昆明 DD300冷风机1台，昆明10cm冷库保温板400㎡，昆明10cm地面保温144㎡，尊赫2.8m×1.8m冷库门1套，保温附件1批，角铝.扣板1批，定制30HP电控柜1套，丹佛斯TDEX膨胀阀1套，上海3GS冷冻油1桶，巨化R22制冷剂1瓶，铜管及钢管连接管1批，昆缆电线1批，30T冷却塔1套，上海管道泵2台，昆明PVC管及管件1批，20W库灯12套，昆明辅件1批），投入24万元；
3.购置架子110个，投入6万元；
4.货物传输设备一套，投入10万元。</t>
  </si>
  <si>
    <t>项目建成后，产权归虎山村委会所有，不仅对于松毛山水果保鲜，对于整个虎山蔬菜、生姜保鲜意义重大，可以帮助农户降低由于过早腐烂而带来的损失，从而提高农户的经济效益。另一方面，保鲜库可以保证产品的质量和口感，在市场上赢得更好的声誉和更多的消费者信任，同时可根据市场行情，错峰销售，增加群众收益，同时，村委会自主管理经营，预计每年增加村级集体经济收入10万元以上，惠及辖区农户769户3679人（其中脱贫户109户，“三类监测对象”21户），同时对法乃村委会、发新村委会产品储备保鲜带来极大便利。</t>
  </si>
  <si>
    <t>雷君志</t>
  </si>
  <si>
    <t>吉白村委会生姜、蔬菜仓储保鲜库房建设</t>
  </si>
  <si>
    <t xml:space="preserve">
1.新建厂房1000㎡，投入38万元；
2.新建冷库500㎥一座（购置莱富康30HP压缩机组1套，昆明 DD300冷风机1台，昆明10cm冷库保温板400㎡，昆明10cm地面保温144㎡，尊赫2.8m×1.8m冷库门1套，保温附件1批，角铝.扣板1批，定制30HP电控柜1套，丹佛斯TDEX膨胀阀1套，上海3GS冷冻油1桶，巨化R22制冷剂1瓶，铜管及钢管连接管1批，昆缆电线1批，30T冷却塔1套，上海管道泵2台，昆明PVC管及管件1批，20W库灯12套，昆明辅件1批），投入26万元；
3.购置架子110个，投入6万元；
4.货物传输设备一套，投入10万元。</t>
  </si>
  <si>
    <t>项目建成后产权归吉白村委会，出租给当地老板运营，预计每年增加村级集体经济收入8万元以上，带动周边群众务工增加收入，影响辖区内农户860户（其中脱贫户79户，“三类监测对象”16户）。</t>
  </si>
  <si>
    <t>老厂乡丫落村委会四季香椿冷库建设</t>
  </si>
  <si>
    <t>大细代</t>
  </si>
  <si>
    <t>新建冷库1200立方米及配套设施。</t>
  </si>
  <si>
    <t>项目建成后产权归丫落村委会，出租给当地老板运营，预计每年增加村级集体经济收入8万元以上，带动周边群众务工增加收入，影响辖区内农户110户。</t>
  </si>
  <si>
    <t>刘春林</t>
  </si>
  <si>
    <t>丫落村委会烘烤加工车间项目建设</t>
  </si>
  <si>
    <t>丫落村委会</t>
  </si>
  <si>
    <t>1.新建烘烤车间食品加工车间400㎡，投资概算20万元。
2.购置过磅称重设备1台，投入10万元；
3.脱皮机2台，投入20万元；
4.烘烤机2台，投入30万元；
5.筛选机1台，投入10万元；
6.磨粉机1台，投入5万元；
7.食品包装机1台，投入5万元。</t>
  </si>
  <si>
    <t>项目建成后产权归丫落村委会，通过“公司+合作社+农户”方式，预计每年增加村级集体经济收入8万元以上，带动周边群众务工增加收入，影响辖区内农户675户（其中脱贫户38户，“三类监测对象”10户）。</t>
  </si>
  <si>
    <t>入股分红壮大集体经济、带动务工就业等</t>
  </si>
  <si>
    <t>养殖业基地</t>
  </si>
  <si>
    <t>水塘村委会肉兔养殖产业壮大集体经济项目建设</t>
  </si>
  <si>
    <t>水塘</t>
  </si>
  <si>
    <t>1.房屋维修加固（换瓦及槽钢），投入12万元。
 2.场地硬化1200㎡，投入4万元。
 3.粪污处理设施：新建雨棚，管道，化粪池及硬化100㎡处理畜禽粪便，投入3万元。
 4.购买笼具45组、传送带135米、机头机尾3套、风机4套、水帘5组，投入13万元；购买60m3储水罐一个，投入5万元。 5.新建消毒池、消毒间、更衣室、兽医室，投入4万元。</t>
  </si>
  <si>
    <t>改善人民群众的产业发展道路条件，壮大集体经济、促进当地经济发展。</t>
  </si>
  <si>
    <t>入股分红、带动务工就业，增加农户收入、增加集体经济收入。</t>
  </si>
  <si>
    <t xml:space="preserve">否 </t>
  </si>
  <si>
    <t xml:space="preserve">是 </t>
  </si>
  <si>
    <t>钱通</t>
  </si>
  <si>
    <t>鲁布革村冷库建设项目</t>
  </si>
  <si>
    <t>钟山</t>
  </si>
  <si>
    <t>新建冷库2个（含制冷设备），每个198立方米（长11米.宽6米.高3米），共计396立方米，投资36万元；建设分拣车间1个，共计204平方米（长17米，宽12米），投入30万元；村庄功能提升：村内道路硬化2300平方米，人居环境提升50平方米，投资34万元。</t>
  </si>
  <si>
    <t>总体目标体现项目的预期效益，通过热区水果建设项目，带动群众增收并增加村集体经济收入，提升村庄人居环境，同时带动当地旅游业发展，实现群众增收，最终实现共同增收致富。项目建成后产权归鲁布革村委会所有。</t>
  </si>
  <si>
    <t>通过项目的建设，增加村集体经济收入不低于5万元，，农户通过种植及乡村旅游带动收入，户均年增收1500元。</t>
  </si>
  <si>
    <t>钟山乡人民政府</t>
  </si>
  <si>
    <t>赵辉</t>
  </si>
  <si>
    <t>鲁布革村热区水果种植基地配套建设项目</t>
  </si>
  <si>
    <t>在鲁布革村委会中寨村500亩热区水果内建生产通道（拿绿至拿行）长2000米，宽4米，砂石路面厚0.15米，DN400波纹2道.DN800波纹1道及浆砌石挡墙30米。</t>
  </si>
  <si>
    <t>通过项目的建设，增加村集体经济收入不低于3.5万元，农户通过种植及乡村旅游带动收入，户均年增收1000元。</t>
  </si>
  <si>
    <t>钟山乡狗街居委会冷库产业项目</t>
  </si>
  <si>
    <t>狗街</t>
  </si>
  <si>
    <t>在狗街社区新建简易厂房、冷库800立方米及配套设施。</t>
  </si>
  <si>
    <t>总体目标体现项目的预期效益，通过合作经营，增加村级集体经济收入；村民通过务工增加收入。项目建成后产权归狗街居委会。</t>
  </si>
  <si>
    <t>通过合作经营，增加村级集体经济收入；村民通过务工增加收入。</t>
  </si>
  <si>
    <t>周波</t>
  </si>
  <si>
    <t>狗街居委会安居村宜居宜业和美乡村建设项目</t>
  </si>
  <si>
    <t>　　1.引导群众规模性种植芭蕉芋、南瓜，建设生产通道长1000米，宽4米，夯实泥土路面及配套设施，预计投资20万元。
2.铺设污水管网DN300、400米，DN400、1200米，入户管DN110、525米，入户沉泥井（800*800）35座、主道沉泥井（1200*1200）40座，新建“大三格”污水处理池2个；预计投资116万元。
3.修建村内道路1.2公里，宽2-3.5米，厚0.2米，C30混凝土浇灌，支砌挡墙100m³等，预计投资44万元。
4.村庄功能提升：人居环境提升1000平方米，预计投资20万元。</t>
  </si>
  <si>
    <t>通过宜居宜业和美乡村建设，改善当地群众生产生活质量，提升村庄人居环境，大力促进精神文明建设，通过乡村旅游带动当地群众增收。</t>
  </si>
  <si>
    <t>项目实施过程中，带动农户劳务用工；项目建成后，改善群众生产生活条件。</t>
  </si>
  <si>
    <t>罗平县钟山乡2024年生猪养殖项目</t>
  </si>
  <si>
    <t>普理村委会</t>
  </si>
  <si>
    <t>建设猪舍和完善设备以及育肥猪养殖，自主新建1条自动化生猪养殖线和配套养殖设备。</t>
  </si>
  <si>
    <t>建设年出栏2000余头标准化生猪养殖线，推进钟山生猪标准化示范养殖，全力推进产业振兴工作。</t>
  </si>
  <si>
    <t>“龙头企业+村级合作社+农户”，由大地坪村委会、鲁邑村委会、拖黑村委会、密村村委会、老渡口村委会等5个村合作社抱团将项目补助资金200万元所建生产线与云南绿骁农牧发展有限公司签订合作协议，明确合作内容、形式、收益等，初次合作期为10年，每年收取投资额的8%（含税）作为村集体收益。</t>
  </si>
  <si>
    <t>初步规划，场地平整正在有序推进。</t>
  </si>
  <si>
    <t>学田村蔬菜基地冷库建设</t>
  </si>
  <si>
    <t>学田</t>
  </si>
  <si>
    <t>腊山街道计划在学田村新建冷库1500立方米，建设分拣车间、储存仓库2000平方米。</t>
  </si>
  <si>
    <t>通过建设学田蔬菜基地项目，集中种植优质蔬菜200亩，有效带动现有种植户10余户100余亩发展蔬菜种植，进一步发展壮大蔬菜种植基地。提升学田蔬菜种植现有知名度，促进学田蔬菜种植产业发展，进一步壮大村集体经济，项目建成后，产权归学田村集体所有，预计项目收益15万元，带动辖区522户（其中脱贫户80户，三类监测对象6户）户均增收1000元。</t>
  </si>
  <si>
    <t>项目建成后，可大大提高当地土地使用率以及抵抗天气原因造成的不稳定因素，资产量化给学田居委会所有，通过公司+合作社+农户合作经营模式，增加和保障菜农的收入稳定性，增加村级集体经济收入。</t>
  </si>
  <si>
    <t>腊山街道办事处</t>
  </si>
  <si>
    <t>王彦林</t>
  </si>
  <si>
    <t>普妥社区、以龙村委会发展壮大村级集体经济冷库建设项目</t>
  </si>
  <si>
    <t>普妥、以龙</t>
  </si>
  <si>
    <t>普妥社区、以龙村委会发展壮大村级集体经济产业项目。在普妥社区普妥居委会新建冷库1000立方米；在以龙村委会新建冷库1000立方米。</t>
  </si>
  <si>
    <t>项目建成后资产量化给普妥社区所有，通过合作经营，增加村级集体经济收入；村民通过务工增加收入。</t>
  </si>
  <si>
    <t>杜贤彪</t>
  </si>
  <si>
    <t>岗德村委会蔬菜瓜果储存加工建设项目</t>
  </si>
  <si>
    <t>阿岗</t>
  </si>
  <si>
    <t>岗德</t>
  </si>
  <si>
    <t>规划建设占地面积5亩
1.冷库建设300平方米费用（40万元）
2.场地硬化3000平方米费用（21万元）、
3.场地四周围墙250米费用（4万元）
4.电力设施费用（1.5万元）
5.钢架结构彩钢瓦700平方米费用（15万元）
6.管理房屋建设80平方米费用（4万元)。
7.农产品相关包装材料仓库建设300平方米费用（12万元)</t>
  </si>
  <si>
    <t>通过建设蔬菜瓜果储存加工建设项目可以带动种植辣椒400亩，项目建成后产权归阿岗镇岗德村委会所有，预计项目年收益率为5％，即5万元。带动辖区内农户220户（其中脱贫户20户，“三类监测对象”3户）户均增加3000元以上，村集体收入增加4万元。</t>
  </si>
  <si>
    <t>土地流转、产业带动务工就业等</t>
  </si>
  <si>
    <t>阿岗镇人民政府</t>
  </si>
  <si>
    <t>杨伟平</t>
  </si>
  <si>
    <t>2024.03</t>
  </si>
  <si>
    <t>2024.11</t>
  </si>
  <si>
    <t>（前期准备、尽职调查等风控预案等）</t>
  </si>
  <si>
    <t>戈维村阿市里组老村“宜居宜业·和美乡村”建设项目</t>
  </si>
  <si>
    <t>戈维阿市里</t>
  </si>
  <si>
    <t>1、建设游客通道村内道路硬化C30混凝土、长1500米、宽4米、厚度0.2米，共计6000平方米，投资70万元;
2、人居环境旅游功能提升1000平方米，投资20万元；
3、固定农特产品货物销售区建设5500平方米，投资30万元。</t>
  </si>
  <si>
    <t>依托阿岗水库及和美乡村”建设项目带动阿市里村组发展乡村旅游促进农民增收。</t>
  </si>
  <si>
    <t>罗平县阿岗镇乐作村万寿菊颗粒生产车间配套工程建设项目</t>
  </si>
  <si>
    <t>乐作</t>
  </si>
  <si>
    <t>阿岗镇乐作村万寿菊颗粒生产车间配套工程建设项目占地3.5亩，建设万寿菊鲜花堆放钢架棚200平方米，仓储钢架棚400平方米，污水收集池200立方米1个，100吨地磅1台，管理用房360平方米，配套给排水、供配电、消防、环保、值班室、大门等工程。</t>
  </si>
  <si>
    <t>带动乐作.木冲格.阿窝.以宜四个村委会农户3000余户种植万寿菊，年增收600万元，户均增收0.2万元。项目建成后经营性资产产权归乐作村委会集体所有。收益主要用于巩固拓展脱贫攻坚成果，增加脱贫群众收入，壮大村集体经济，村集体收入增加20万元。</t>
  </si>
  <si>
    <t>以工代赈、带动部分群众种植万寿菊</t>
  </si>
  <si>
    <t>补充沪滇项目缺口</t>
  </si>
  <si>
    <t>大水井乡革来干菜加工厂（设施设备更新维护）</t>
  </si>
  <si>
    <t>大水井</t>
  </si>
  <si>
    <t>革来</t>
  </si>
  <si>
    <t>更新维护</t>
  </si>
  <si>
    <t>1.加工车间地面防滑处理350㎡，预计投资5万元；2.食品级工业晾晒网50组，预计投资6万元；3.操作间隔板300㎡，预计投资8万元；4.操作台10个，预计5万元；5.食品级不锈钢发酵池30个，预计投资11万元；6.发酵池厂房80㎡，预计投资7万元；7.消防器材3套，预计投资4万元；8.污水处理，预计投资4万元；</t>
  </si>
  <si>
    <t>通过实施大水井乡革来干菜加工厂设施设备更新维护，有效提升革来干菜加工厂生产销售能力，同时扩大再生产形成产业集聚效应，带动辖区种植大户扩大生产，进一步塑造革来干菜品牌，推动大水井乡农业产业化升级。</t>
  </si>
  <si>
    <t>通过劳务用工等方式，带动当地群众增收。</t>
  </si>
  <si>
    <t>大水井乡人民政府</t>
  </si>
  <si>
    <t>李星燃</t>
  </si>
  <si>
    <t>项目投资由30万元变更为50万元</t>
  </si>
  <si>
    <t>大水井乡革来大米产业示范种植</t>
  </si>
  <si>
    <t>1.新建新沟至下革里沙至杨家寨机耕道路宽4.5米、长3公里、厚20厘米；2.新建革来大米种植基地50亩；3.新建革大业产业加工作坊一个300平方米。</t>
  </si>
  <si>
    <t>项目实施后将大大改善当地12个自然村816户3505人民群众生产生活质量，提升农村人居环境，丰富文化活动场所内容，提升村风民俗，崇尚社会新风尚，大力促进精神文明建设。同时通过产业建设内容，可带动47户181人脱贫人口增收致富，年收益率人均提升10%。</t>
  </si>
  <si>
    <t>通过土地流转、用工等方式，带动当地群众增收。</t>
  </si>
  <si>
    <t>大水井乡烟叶烘烤一体化项目</t>
  </si>
  <si>
    <t>炭山、小鸡登、金歹</t>
  </si>
  <si>
    <t>新建标准化烤房45座，其中：炭山5座，小鸡登20座，金歹20座</t>
  </si>
  <si>
    <t>通过建设标准化电烤房，实现科学烘烤，鼓励农户加大烤烟种植发展生产，同时带动农户务工就业，提高农民经济收入，预计项目年化收益率为4%，实现村集体经济年收入9万元，覆盖受益人口503户2082人。</t>
  </si>
  <si>
    <t>按照“合作社技术指导，脱贫户和监测对象吸纳为社员”的模式建立利益联结。</t>
  </si>
  <si>
    <t>小型农田水利设施建设</t>
  </si>
  <si>
    <t>红箐村委会迷迭香产业项目配套设施建设</t>
  </si>
  <si>
    <t>红箐</t>
  </si>
  <si>
    <t>大寨三棵树至滴水台田间道路及排灌沟渠：1、挡墙：a.长250米、宽0.4米、高1.5米,b、长300米、宽0.4米、高2.0米，c、长200米、宽0.4米、高2.0米；2、路面开挖950米*3.0米；3、排灌沟渠：长400米、沟内宽0.3米、沟壁高0.4米。</t>
  </si>
  <si>
    <t>通过项目建设，解决393户1689人民群众出行难问题，方便当地群众生产生活，提升当地人居环境，解决农业生产面临的问题。</t>
  </si>
  <si>
    <t>通过劳务用工等方式，带动当地群众增收，建立利益联结。</t>
  </si>
  <si>
    <t>农产口仓储</t>
  </si>
  <si>
    <t>河外村委会毛芋产业交易场所项目</t>
  </si>
  <si>
    <t>富乐</t>
  </si>
  <si>
    <t>河外</t>
  </si>
  <si>
    <t>建设毛芋头交易场所190平方米。</t>
  </si>
  <si>
    <t>总体目标体现项目的预期效益，通过建设毛芋产业交易仓储项目，促进农户毛芋头产业的发展。项目建成后产权归富乐镇河外村，带动辖区内脱贫户和监测对象114户434人增加收入。</t>
  </si>
  <si>
    <t>入股分红、带动就业</t>
  </si>
  <si>
    <t>富乐镇人民政府</t>
  </si>
  <si>
    <t>程启荣</t>
  </si>
  <si>
    <t>红岩村阿洪槽子大米加工厂冷库建设项目</t>
  </si>
  <si>
    <t>红岩村</t>
  </si>
  <si>
    <t>依托红岩村阿洪槽子大米加工厂，配套建设1000立方米冷库1个，生产通道1000米。</t>
  </si>
  <si>
    <t>总体目标体现项目的预期效益，通过建设冷库，促进大米加工厂的发展。项目建成后产权归富乐镇红岩村，带动辖区农户216户919人（其中：脱贫户及监测对象59户250人）增加收入。</t>
  </si>
  <si>
    <t>带动务工</t>
  </si>
  <si>
    <t>富乐社区民族村寨旅游提升项目</t>
  </si>
  <si>
    <t>富乐社区八组、九组</t>
  </si>
  <si>
    <t>完善基础设施建设，污水管道改造420米；道路维修长600米，宽3米，厚0.2米，约360立方米。</t>
  </si>
  <si>
    <t>总体目标体现项目的预期效益，通过项目建设提高农村生活环境，促进旅游发展。项目建成后产权归富乐镇富乐社区，受益农户260户837人，</t>
  </si>
  <si>
    <t xml:space="preserve">带动就业
</t>
  </si>
  <si>
    <t>837</t>
  </si>
  <si>
    <t>少数民族项目（已安排）</t>
  </si>
  <si>
    <t>乐峰村委会大寨村魔芋种植基地配套设施建设项目</t>
  </si>
  <si>
    <t>乐峰</t>
  </si>
  <si>
    <t>建设产业道路长3200米、宽4米；排水沟、路基建设3200米；铺垫砂石2560立方米。</t>
  </si>
  <si>
    <t>项目建成后产权归富乐镇乐峰村所有，带动辖区内脱贫户和监测对象120户450人增加收入。</t>
  </si>
  <si>
    <t>玉米高效节水示范项目</t>
  </si>
  <si>
    <t>罗雄</t>
  </si>
  <si>
    <t>大水塘、外纳、新寨等</t>
  </si>
  <si>
    <t>建立1万亩高效节水玉米种植基地管网，开展规范种植、科学施肥、病虫害绿色防控和小型农机具配套技术集成组装研究，试验示范推广等工作；其中采取水肥一体化示范1000亩，作为单产提升高产试验。</t>
  </si>
  <si>
    <t>通过土地流转建立稳定的制种基地、利用吸纳就业、生产托管、订单收购等方式建立稳定利益联结关系和合理的收益分配机制，带动村集体经济增收。带动农户不低于500户，每年带动60%以上的利益联结对象每人每年收入增幅不低于10%，带动村集体经济增收不低于200万元。</t>
  </si>
  <si>
    <t>采取“公司+合作社+基地+农户”的合作方式落实制种任务，孵化专业制种户500余户，建立标准化、专业化、职业化的种植团队，大春季制种户不用出地租和亲本种子费用，以订单收购，带来经济收益1000余万。</t>
  </si>
  <si>
    <t>云南大天种业有限公司</t>
  </si>
  <si>
    <t>熊雪娇</t>
  </si>
  <si>
    <t>罗平县农特、文旅产品展销中心</t>
  </si>
  <si>
    <t>九龙社区</t>
  </si>
  <si>
    <t>建农特文旅产品包装、仓储、物流销售车间600平方米
。</t>
  </si>
  <si>
    <t>项目建成后，可以大大增强罗平县农特产品市场竞争力，产权归1个村集体。</t>
  </si>
  <si>
    <t>每年可为村集体增加经济收入4万元以上，可带动10人以上劳务用工。</t>
  </si>
  <si>
    <t>罗平县文化和旅游局</t>
  </si>
  <si>
    <t>余卫国</t>
  </si>
  <si>
    <t>幸多禄居委会种植业基地建设</t>
  </si>
  <si>
    <t>幸多禄居委会</t>
  </si>
  <si>
    <t>花海帐篷酒店前400亩种植业基地建设成设施配套、高产稳产、生态良好、抗灾能力强，与现代农业生产和经营方式相适应的高标准农田。项目总投资130万元，建设内容主要在哨田水库建设提水泵站（潜水泵、控制柜、橡胶柔性接头、变径、止回阀、电动蝶阀、浮筒、管道等），20万元；从哨田水库至花海帐篷酒店水池建设输水工程（土方开挖、石方开挖、安装DN200镀锌管），105万元；镇墩（50座）、支墩（129座），5万元。</t>
  </si>
  <si>
    <t>花海帐篷酒店前面400亩种植业基地建设成高标准农田，粮食综合生产能力明显提升，耕地质量逐步提升，水资源利用率逐步提升，受益群众满意度提升。</t>
  </si>
  <si>
    <t>带动82户农户（其中脱贫户及监测对象5户）流转土地，并就近就便务工，户均增加收入2000元。</t>
  </si>
  <si>
    <t>罗雄街道办事处</t>
  </si>
  <si>
    <t>夏金明</t>
  </si>
  <si>
    <t>2024.1</t>
  </si>
  <si>
    <t>高标准农田</t>
  </si>
  <si>
    <t>大洼子村和美乡村建设</t>
  </si>
  <si>
    <t>大洼子</t>
  </si>
  <si>
    <t>改建</t>
  </si>
  <si>
    <t>1.水沟、黑臭水体、污水管网系统、清粪堆、清柴堆、清草堆等人居环境提升整治。2.破旧闲散老房、耳房合理性清理及简单修复，所有砖墙、响石墙拆除重新起漏空石墙。3.两处露天水窖改造。</t>
  </si>
  <si>
    <t>通过建设大洼子村“和美乡村”-“地质文化村”建设，打造乡村旅游示范村，与地质公园高度结合，提升人居环境，提升村民幸福感。</t>
  </si>
  <si>
    <t>入股分红、土地流转、带动务工就业等</t>
  </si>
  <si>
    <t>蔡  曦</t>
  </si>
  <si>
    <t>小明寨村内道路硬化两污管网填埋及人居环境整治项目</t>
  </si>
  <si>
    <t>新寨居委会</t>
  </si>
  <si>
    <t>1.道路硬化20cm厚，c30混凝土浇灌5000㎡；15cm厚粗砂垫层铺设碾压5000㎡；8cm厚柏油路面铺筑5000㎡，合计100万元。 
2.两污管网10cm厚c20砼垫层￠200pvc管道安装（带接头）250m；10cm厚c20砼垫层￠75pvc管道安装（带接头）60m；10cm厚c20砼垫层￠50pvc管道安装（带接头）60m；小砖支砌污水沉井，井圈井盖安装28座合计40万元。
3.人居环境提升1000㎡合计60万元。</t>
  </si>
  <si>
    <t xml:space="preserve"> </t>
  </si>
  <si>
    <t>通过项目实施，改善群众生产生活条件，提升村庄人居环境，发展壮大村集体经济，带动全村172户、580人受益。</t>
  </si>
  <si>
    <t>劳务用工、入股分红</t>
  </si>
  <si>
    <t>罗红兴</t>
  </si>
  <si>
    <t>长底乡补笼乡村振兴养殖小区改扩建项目</t>
  </si>
  <si>
    <t>长底</t>
  </si>
  <si>
    <t>新建猪舍1600平方米，自助采食投喂系统1套。</t>
  </si>
  <si>
    <t>通过建设养殖小区，租给云南绿骁农牧发展有限公司，产权确权给石盆水村委会，可带动15人就近务工，每户每年增收2000元，村集体每年收入5万元。</t>
  </si>
  <si>
    <t>通过项目的建设，可带动15人就近务工，每户每年增收2000元，村集体每年收入5万元。</t>
  </si>
  <si>
    <t>罗平县人民政府</t>
  </si>
  <si>
    <t>长底布依族乡人民政府</t>
  </si>
  <si>
    <t>唐小能</t>
  </si>
  <si>
    <t>2024.7</t>
  </si>
  <si>
    <t>绿色稻田产业基础设施建设</t>
  </si>
  <si>
    <t>发达</t>
  </si>
  <si>
    <t>1.新建生产通道3500米，宽3米；2.新建灌溉渠道、排水沟3200米，宽1米，深1米。3.新建蓄水池400立方米。</t>
  </si>
  <si>
    <t>通过发达社区小发达村200亩绿色稻田产业基础设施建设，引导村民转变传统种植方式，提升水稻产量和质量，减少农药和化肥的使用，提高土壤质量，实现农业可持续发展。</t>
  </si>
  <si>
    <t>通过项目的建设，可带动30人就近务工，每户每年增收2500元，村集体每年收入5万元。</t>
  </si>
  <si>
    <t>德沙村冷库建设项目</t>
  </si>
  <si>
    <t>德沙</t>
  </si>
  <si>
    <t>1.在德沙村委会新建1000立方米冷库一座，1000元/立方米，投资100万元；
2.安装500KVA变压器一台，投资20万元。</t>
  </si>
  <si>
    <t xml:space="preserve">  总体目标：通过建设1500立方米的冷库一座，项目建成后产权归长底乡人民政府，带动辖区内农户1500户（其中脱贫户291户，“三类监测对象”71户）户均增加1200元以上，村集体收入增加5万元。数量指标：1新建冷库≥1500立方米；2.一台变压器≥500KVA；3.生产用房≥150平方米；清洗、分拣、包装车间300平方米≥300平方米。质量指标：项目竣工验收合格率100%.时效指标：项目开工时间≤2024年3月，完工或验收时间≤2024年12月.成本指标：1500立方米冷库≤667元/立方米，500KVA变压器≤20万元，生产用房150平方米≤1000元/平方米，清洗、分拣、包装车间300平米≤500元/平方米。社会效益指标：受益脱贫户及监测户人数≥1105人，预计可使用的年限≥20年。服务对象满意度指标：受益脱贫户及监测户满意度≥100%</t>
  </si>
  <si>
    <t>通过合作社实行订单收购，每户每年增加1200元，村集体每年增加5万元的收入，带动农户在原有面积扩种1000亩。</t>
  </si>
  <si>
    <t>小发达村和美乡村宜居宜业项目</t>
  </si>
  <si>
    <t>1.人居环境提升5000平方米；
2.石墙支砌750立方米，墙体厚度30-40公分；
3.砖墙支砌1450平方米；
4.防洪沟挡墙150立方米；
5.村内路面破损修复1500平方米；
6.依托九龙瀑布景区资源盘活闲置民房３所，村集体用于经营住宿、餐饮等业态，发展集体经济。</t>
  </si>
  <si>
    <t xml:space="preserve">总体目标：项目建成后，农村人居环境明显提升，方便了群众生产生活。  数量指标：人居环境提升≥5000平方米，发展庭院经济≥3户。质量指标：项目竣工验收合格率：100%。时效指标:项目开工时间≤2024年4月，完工或验收时间≤2024年12月。成本指标：人居环境提升≤280元/平方米，庭院经济补助≤20万元。社会效益指标：益脱贫户及监测户对象人数≥7人。可持续影响指标：使用年限≥20年。服务对象满意度指标：≥90%                                  </t>
  </si>
  <si>
    <t>方便群众，带动农户发展生产233人。</t>
  </si>
  <si>
    <t>2024.04</t>
  </si>
  <si>
    <t>发达社区小发达村绿色稻田产业发展项目</t>
  </si>
  <si>
    <t>　1.发展200亩绿色水稻种植产业（有机水稻宜香725、727）；
　2.建晒谷场C30混凝土硬化共1000平方米，厚0.3米，86元/平方米，砖墙支砌300平方米，380元/平方米，共计投资20万元；
　3.建稻米仓库200平方米，砖混结构1300元/平方米，防潮、防火、防水材料安装300平方米，400元/平方米，共计38万元；
　4.建设稻米加工坊150平方米，砖混结构1300元/平方米，投资20万元；
　5.购买碾米机一台9.8万，真空包一台装机1.7万，旋耕机一台10.5万，共计22万元。</t>
  </si>
  <si>
    <t>总目标：通过发展100亩绿色水稻种植产业；2.建设稻米加工坊300平方米，购买加工设备一套；项目建成后产权归发达居委会。带动辖区内农户257户（其中脱贫户5户，“三类监测对象”5户）少数民族43户，户均增加1000元以上，务工10人以上，村集体收入增加5万元。数量指标：种植面积≥100亩，晒谷打谷场≥1300平方米，稻米仓库≥300平方米，稻米加工坊≥300平方米，加工设备一套。质量指标：成活率≥90%，项目竣工验收合格率100%：时效指标：项目开工时间≤2024年4月，完工或验收时间≤2024年12月。成本指标：稻苗≤400元/亩，打谷场≤77元/平方米，稻米仓库≤333元/平方米加工坊≤333元/平方米，设备≤25万元/套。</t>
  </si>
  <si>
    <t>通过合作社与农户签订种植合同，每户可增收1000元，带动农户种植水稻100亩以上，村集体增收5万元以上，务工人数10人以上。</t>
  </si>
  <si>
    <t>罗正雄</t>
  </si>
  <si>
    <t xml:space="preserve">
休闲农业与乡村旅游</t>
  </si>
  <si>
    <t>龙街子旅游示范村建设项目</t>
  </si>
  <si>
    <t>1.新建生产通道1500平方米（红砖铺设）；2.生态停车场1500平方米（主要用三叶草铺设）；3.厕所8个（沙树制作，单坑）；4.安装防虫灯，覆盖面积15亩；5.红砖砌挡墙1000立方米；6.C30混凝土硬化水车村至网红桥路面，长2000米，宽3.5米，厚0.2米。</t>
  </si>
  <si>
    <t>项目为长底乡乡村旅游发展规划的重要组成部分，建成后产权归长底居委会。项目覆盖辖区内农户112户472人（其中脱贫户2户7人）项目建成后预计每年可增加游客30000人（次），项目的实施将为长底乡乡村旅游持续发展提供重要支撑。</t>
  </si>
  <si>
    <t>通过项目的建设，可带动40人就近务工，每户每年增收3000元，村集体每年收入7万元。</t>
  </si>
  <si>
    <t>2027.10</t>
  </si>
  <si>
    <t>九龙街道以德社区农特产品冷链仓储中心建设项目</t>
  </si>
  <si>
    <t>九龙</t>
  </si>
  <si>
    <t>以德社区</t>
  </si>
  <si>
    <t>计划在以德社区以德村投入250万元，实施农特产品冷链仓储建设项目。建设内容：新建1500立方米冷库一座及购置设施设备一套，投入180万元；300平方米分拣车间一座，投入20万元；生产用房80平方米，投入10万元；安装400KVA变压器一台，投入40万元。</t>
  </si>
  <si>
    <t>通过项目实施，有效解决农村剩余劳动力务工问题，有效解决鲜姜、蔬菜及其它农特产品保鲜、存储、销售问题，带动辖区种植大户扩大生产，有效促进产业转型升级，进一步培育以德、以洪社区支柱产业，项目建成后产权归村集体所有，村集体根据运营需求，优先安排脱贫户和监测户有劳动能力的人员到冷库建设基地务工，主要从事搬运、分拣等工作，按每年用工1000个计算，可为脱贫户和监测户及当地群众增收10万元。预计项目年收益率为6％，即15万元。带动辖区内农户1065户（其中脱贫户和“三类监测对象”67户）户均增加200元以上，村集体收入增加5万元，让广大人民群众走上共同富裕的道路，从而逐步实现乡村振兴战略目标。</t>
  </si>
  <si>
    <t>资产经营、土地流转、带动务工就业等</t>
  </si>
  <si>
    <t>九龙街道办事处</t>
  </si>
  <si>
    <t>黄旭</t>
  </si>
  <si>
    <t>控嘎村委会蜂糖李种植产业配套设施建设项目</t>
  </si>
  <si>
    <t>控嘎村委会撒金格村</t>
  </si>
  <si>
    <t>1.新建围栏8600米（1.8m高*8600m铁丝围栏，2.5m水泥桩3000棵），投入45万元；
2.新建400m³冷库1座（钢架主体结构10万元.360㎡保温工程安装18万元.制冷系统1套8万元.冷库安装材料6万元.货架3万元），投入50万元；
3.安装引水管（联塑 PE50管）10000米，300m扬程提水设施一套；投入40万元；
4.建设砖混结构生产用房80㎡，投入10万元。</t>
  </si>
  <si>
    <t>通过项目实施，有效解决农村剩余劳动力务工问题，有效解决蜂糖李、红薯、油茶果及其它农特产品保鲜、存储、销售问题，带动辖区种植大户扩大再生产，有效促进产业转型升级，进一步培育控嘎村委会支柱产业，项目建成后产权归村集体所有，村集体根据运营需求，优先安排脱贫户和监测户有劳动能力的人员到冷库和蜂糖李种植基地务工，主要从事搬运、分拣，种植等工作，按每年用工1500个计算，可为脱贫户和监测户及当地群众增收15万元。预计项目年收益率为6％，即8.7万元。带动辖区内农户1115户（其中脱贫户122户和“三类监测对象”18户）户均增加100元以上，村集体收入增加4万元，让广大人民群众走上共同富裕的道路，从而逐步实现乡村振兴战略目标。</t>
  </si>
  <si>
    <t>集体资产收益（3%）、土地流转、带动务工就业等</t>
  </si>
  <si>
    <t>牛街社区小寨村智能菇棚珍稀食用菌种植项目</t>
  </si>
  <si>
    <t>牛街社区小寨村</t>
  </si>
  <si>
    <t>新建500㎡菇棚2栋（敞篷架及覆土架各两套，安装制冷压缩机2台）；新建200m³钢架结构烘干房一栋及烘干设备。</t>
  </si>
  <si>
    <t>通过项目实施，有效解决农村剩余劳动力务工问题，有效解决珍稀食用菌种植问题，带动辖区种植大户扩大再生产，有效促进产业转型升级，进一步培育控牛街社区支柱产业，项目建成后产权归村集体所有，村集体根据运营需求，优先安排脱贫户和监测户有劳动能力的人员到食用菌种植基地务工，主要从事管护、种植、分拣等工作，按每年用工500个计算，可为脱贫户和监测户及当地群众增收5万元。预计项目年收益率为6％，即4.8万元。带动辖区内农户1212户（其中脱贫户49户和“三类监测对象”22户）户均增加40元以上，村集体收入增加4万元，让广大人民群众走上共同富裕的道路，从而逐步实现乡村振兴战略目标。</t>
  </si>
  <si>
    <t>集体资产收益（5%），带动务工就业</t>
  </si>
  <si>
    <t>九龙街道把洪社区农特产品冷链仓储中心建设项目</t>
  </si>
  <si>
    <t>把洪社区</t>
  </si>
  <si>
    <t>计划在把洪社区以苦村投入275万元，实施农特产品冷链仓储中心建设项目。建设内容：新建1500立方米冷库一座及购置设施设备一套，投入250万元；新建200平方米分拣车间一座，投入15万元，管理用房80平方米，投入10万元。</t>
  </si>
  <si>
    <t>通过项目实施，有效解决农村剩余劳动力务工问题，有效解决鲜姜、蔬菜及其它农特产品保鲜、存储、销售问题，带动辖区种植大户扩大生产，有效促进产业转型升级，进一步培育把洪社区支柱产业，项目建成后产权归村集体所有，村集体根据运营需求，优先安排脱贫户和监测户有劳动能力的人员到冷库建设基地务工，主要从事搬运、分拣等工作，按每年用工200个计算，可为脱贫户和监测户及当地群众增收10万元。预计项目年收益率为6％，即15万元。带动辖区内农户1076户（其中脱贫户50户和“三类监测对象”25户）户均增加200元以上，村集体收入增加5万元，让广大人民群众走上共同富裕的道路，从而逐步实现乡村振兴战略目标。</t>
  </si>
  <si>
    <t>2024.07</t>
  </si>
  <si>
    <t>九龙街道关塘居委会老寨村民族团结进步示范村建设项目</t>
  </si>
  <si>
    <t>关塘</t>
  </si>
  <si>
    <t>计划在关塘社区老寨村投入100万元，实施民族团结进步示范村建设项目。建设内容：①农田整改100亩；②道路硬化600米；③集中养殖基地1200平方米。</t>
  </si>
  <si>
    <t>通过民族团结示范村项目的实施，进一步加强村民的团结进取意识，科学规划少数民族村庄建设特点和发展远景，基础及公共设施逐步健全，村内村容村貌实现绿化、美化和亮化，实现农民增收有保障、群众生活便利，居住环境更美丽，民族更加团结和睦。</t>
  </si>
  <si>
    <t>二、就业项目小计</t>
  </si>
  <si>
    <t>就业项目</t>
  </si>
  <si>
    <t>公益性岗位</t>
  </si>
  <si>
    <t>开发县公益岗位810个，聘用对象为“三类对象”（脱贫不稳定户、边缘易致贫户、突发严重困难户），补助标准为800元/人/月，聘用时间为2024年1月至2024年12月。</t>
  </si>
  <si>
    <t>通过开发公益岗位，使聘用对象每年每户增收9600元，有效降低致贫返贫风险。</t>
  </si>
  <si>
    <t>工资补助</t>
  </si>
  <si>
    <t>务工补助</t>
  </si>
  <si>
    <t>交通费补助</t>
  </si>
  <si>
    <t>外出务工交通费补助</t>
  </si>
  <si>
    <t>跨省务工且稳定就业3个月以上的脱贫人口（含监测对象），按照跨省务工每人最高不超过1000元的标准给予外出务工一次性交通补助。</t>
  </si>
  <si>
    <t>通过交通补助，有效提高脱贫户（监测户）收入，降低返贫风险。</t>
  </si>
  <si>
    <t>交通补助</t>
  </si>
  <si>
    <t>罗平县人社局</t>
  </si>
  <si>
    <t>就业</t>
  </si>
  <si>
    <t>技能培训</t>
  </si>
  <si>
    <t>职业技能培训生活费补助</t>
  </si>
  <si>
    <t>对参与职业技能培训且合格的脱贫人口劳动力（含监测对象），按照每人每天60元标准给予生活补助</t>
  </si>
  <si>
    <t>通过培训，有效提升脱贫劳动力（含监测对象）技能，促进就业</t>
  </si>
  <si>
    <t>培训生活补助</t>
  </si>
  <si>
    <t>三、乡村建设行动项目小计</t>
  </si>
  <si>
    <t>农村基础设施</t>
  </si>
  <si>
    <t>农村供水保障设施建设</t>
  </si>
  <si>
    <t>全县抗旱保供水工程项目</t>
  </si>
  <si>
    <t>管网、取水池、安装抽水泵等项目（内容太多，详见请示文件）</t>
  </si>
  <si>
    <t>新建或维修36件农村饮水工程，解决22870人的饮水问题</t>
  </si>
  <si>
    <t>解决群众饮水困难问题</t>
  </si>
  <si>
    <t>罗平县水务局</t>
  </si>
  <si>
    <t>11个乡镇（街）道人民政府</t>
  </si>
  <si>
    <t>宁太荣</t>
  </si>
  <si>
    <t>2024.5</t>
  </si>
  <si>
    <t>鲁布革乡六朋村大六朋组村内道路硬化项目</t>
  </si>
  <si>
    <t>六朋</t>
  </si>
  <si>
    <t>硬化村内道路总长1250米，C30混凝土浇筑，路面宽3-3.5米，厚度0.2米，混凝土浇筑方量1050立方米。</t>
  </si>
  <si>
    <t>解决大六朋群众出行难，提升农村人居环境质量</t>
  </si>
  <si>
    <t>鲁布革乡舌坡社区乃格村道路硬化建设项目</t>
  </si>
  <si>
    <t>在舌坡社区乃格村道路硬化1900平方米，宽8米，长230米，共投资50万元。</t>
  </si>
  <si>
    <t>完善集镇基础设施建设，提升人居环境质量。</t>
  </si>
  <si>
    <t>人居环境整治</t>
  </si>
  <si>
    <t>村容村貌提升</t>
  </si>
  <si>
    <t>农村功能提升-大坡村芭蕉箐组农村人居环境提升项目</t>
  </si>
  <si>
    <t>大坡</t>
  </si>
  <si>
    <t>改扩建环村道路挡墙500立方米，排水沟渠1500米。</t>
  </si>
  <si>
    <t>改善乡村基础设施，提升人居环境质量</t>
  </si>
  <si>
    <t>板桥镇玉马村委会布宗村道路建设</t>
  </si>
  <si>
    <t>玉马</t>
  </si>
  <si>
    <t>新建布宗村进村道路2100米，平均路面宽度4.5米，新建挡土墙1500立方米，铺装0.1米厚粗砂塾层945立方米，铺装0.2米厚C30水泥混凝土路面1890立方米。</t>
  </si>
  <si>
    <t>通过项目实施改善玉马村委会布宗村通行条件，改善道路运输承载能力，通过道路建设服务农村产业发展，进一步提升人居环境，推动乡村振兴工作开展，提升村民幸福指数。</t>
  </si>
  <si>
    <t>何云</t>
  </si>
  <si>
    <t>产业路</t>
  </si>
  <si>
    <t>安勒村委会普鲁村油菜花产业配套基础设施建设项目</t>
  </si>
  <si>
    <t>改扩建道路长800米、平均宽度8米，铺装沥青混凝土路面；改扩建道路长3000米、平均宽度6米，铺装沥青混凝土路面。</t>
  </si>
  <si>
    <t xml:space="preserve">结合罗平县普鲁旅居医、康养项目建设，进一步提升普鲁村油菜花产业配套设施服务水平，提升村内人居环境，通过项目建设促进乡村旅游业发展。 </t>
  </si>
  <si>
    <t>马街 社区下鲁麦村人饮工程建设</t>
  </si>
  <si>
    <t>下鲁麦村1口井，建设泵站1个，管网建设0.5公里</t>
  </si>
  <si>
    <t>通过建设马街社区下鲁麦村人饮工程建设。解决辖区内农户175户（其中脱贫户15户）饮水困难问题。</t>
  </si>
  <si>
    <t>乡村振兴局</t>
  </si>
  <si>
    <t>哈租宜居宜业和美乡村示范点</t>
  </si>
  <si>
    <t>新建、改扩建</t>
  </si>
  <si>
    <t>硬化道路2000米，宽3.5米，挡墙40米，垃圾收集池1个</t>
  </si>
  <si>
    <t>通过项目建设发展乡村旅游经济，传播民族文化，方便村民出行，提高村民收入</t>
  </si>
  <si>
    <t>宜那村委会小歹克村村内道路改扩建工程</t>
  </si>
  <si>
    <t>宜那</t>
  </si>
  <si>
    <t>硬化宜那村委会小得克村高满堂家－高老云家路段长200米，高老宽家－水井路段长200米，杨来喜家－大转弯路段长300米，小箐路口－高国能家路段长100米，共计800米，宽3米。</t>
  </si>
  <si>
    <t>项目建成后，将解决小歹克村130户480人民群众出行难问题，方便当地群众生产生活，提升当地人居环境。</t>
  </si>
  <si>
    <t>阿东村委会岔河村道路改扩建工程</t>
  </si>
  <si>
    <t>硬化阿东村委会岔河村漆树沟到村子边长400米道路，宽3.5米，厚20公分，支砌挡墙260立方米。批复项目资金20万元，从少数民族发展任务资金中支付。</t>
  </si>
  <si>
    <t>通过实施道路硬化及环境优化，帮助改善了岔河村202人生活提质，村容村貌提升。</t>
  </si>
  <si>
    <t>改善群众生产条件，降低生产成本。</t>
  </si>
  <si>
    <t>摩龙村委会老牛街村村庄功能提升项目建设</t>
  </si>
  <si>
    <t>老牛街村</t>
  </si>
  <si>
    <t>1.硬化进村主道1条1000米，C30混凝土浇筑，路面宽5米、厚度0.2米，投入48万元；支道4条950米，宽3米，厚度0.2米，投入27万元。
2.残墙断壁拆除3600平方米，投入7万元。
3.支砌排挡土墙400立方米，投入13万元。</t>
  </si>
  <si>
    <t>改善群众生产条件，提升村容村貌。</t>
  </si>
  <si>
    <t>王晓飞</t>
  </si>
  <si>
    <t>2024.08</t>
  </si>
  <si>
    <t>摩龙村委会摩龙村和道冲村村庄功能提升</t>
  </si>
  <si>
    <t>摩龙村委会</t>
  </si>
  <si>
    <t>硬化道路1.9千米，C30混凝土浇筑，路面宽3.5米、厚度0.2米；挡墙支砌400立方米、修排水沟1800米，拆除残垣断壁1000平方米。</t>
  </si>
  <si>
    <t>项目后改善420户1440人（其中脱贫户及三类监测对象34户105人）出行条件，推动和美乡村建设。</t>
  </si>
  <si>
    <t>改善群众出行条件，提升村容村貌。</t>
  </si>
  <si>
    <t>大地村庄道路建设</t>
  </si>
  <si>
    <t>摩龙</t>
  </si>
  <si>
    <t>大地村进村道路提质改造1700米，拆除残墙断壁1000平方米，村内建污水处理三格化粪池1个，每个500立方米，方便全村70户380人出行，改善全村环境和生活质量。总投资150万元</t>
  </si>
  <si>
    <t>大地村进村道路提质改造1700米，拆除残墙断壁1000平方米，村内建污水处理三格化粪池1个，每个500立方米，方便全村70户380人出行，改善全村环境和生活质量。</t>
  </si>
  <si>
    <t>进村道路破损，影响群众出行。</t>
  </si>
  <si>
    <t>丫落村委会阿白村进村道路砼路面改造工程</t>
  </si>
  <si>
    <t>丫落</t>
  </si>
  <si>
    <t>使用C30混凝土进行浇筑，全长约600米，路面宽3.5米，浇筑厚度为0.2米。</t>
  </si>
  <si>
    <t>改善人民群众的生产生活条件，为提高当地经济发展奠定坚实的基础。</t>
  </si>
  <si>
    <t>方便群众出行、农业生产</t>
  </si>
  <si>
    <t xml:space="preserve">
农村供水保障设施建设</t>
  </si>
  <si>
    <t>水塘村委会饮水安全提升项目</t>
  </si>
  <si>
    <t>采用C30混凝土浇筑大水塘村蓄水池盖子270平方，厚15厘米。</t>
  </si>
  <si>
    <t>通过开展大水塘村蓄水池盖顶浇筑工作，消除大水塘村265户的饮水安全隐患。</t>
  </si>
  <si>
    <t>解决人畜饮水、农田灌溉</t>
  </si>
  <si>
    <t>水塘村委会大水塘村人畜饮水水池容量800立方，因没有盖子受到外界的污染，有落叶、杂草、尘土、垃圾等，这些污染进入水中，会降低水质，导致水体变浑浊，变黄，不能直接饮用。目前天气持续干旱，导致有水无法正常使用。而且水池没有盖子也会造成安全隐患，儿童在周边玩耍会不小心掉入池中，导致溺水，盖子的存在可以防止此类情况的发生。现向相关部门申请浇灌水池盖子256平方米</t>
  </si>
  <si>
    <t>钟山乡老渡口村委会纳给歹村内道路硬化项目</t>
  </si>
  <si>
    <t>老渡口</t>
  </si>
  <si>
    <t>完善道路270米，修复村主干道长30米。</t>
  </si>
  <si>
    <t>通过建设村内硬化路270米，解决群众生产生活出行问题，受益人口数300人以上，项目建成后产权归老渡口村委会。</t>
  </si>
  <si>
    <t>钟山乡大地坪村饮水安全及废弃池塘改造</t>
  </si>
  <si>
    <t>大地坪</t>
  </si>
  <si>
    <t>修葺村内300方水窖，打深井一口（日出水量50方以上），改造废弃池塘</t>
  </si>
  <si>
    <t>通过打井取水，保障群众生活、生产用水；通过改造村内废弃水塘，改善黑臭水体治理，提升人居环境，提升群众幸福感和满意度。</t>
  </si>
  <si>
    <t>抗旱蓄水</t>
  </si>
  <si>
    <t>钟山乡老渡口村委会抗旱基础设施建设</t>
  </si>
  <si>
    <t>在老渡口村委会所在地新打水井1个，新建200方水窖1个</t>
  </si>
  <si>
    <t>通过建设解决人饮用水</t>
  </si>
  <si>
    <t>解决干旱饮水</t>
  </si>
  <si>
    <t>阿沟河村委会、普妥居委会农村饮水工程</t>
  </si>
  <si>
    <t>阿沟河村</t>
  </si>
  <si>
    <t>阿沟河村委会老寨村、羊洞村、大山门村、羊洞山村；普妥居委会小水田、阿坝田村，，新建管网共计7800米。</t>
  </si>
  <si>
    <t>项目建成后，有效解决450余人饮用水问题。</t>
  </si>
  <si>
    <t>腊山街道坡衣居委会以土村民族团结进步示范村建设项目</t>
  </si>
  <si>
    <t>以土</t>
  </si>
  <si>
    <t>村内道路修建：道路修复6条；发展猕猴桃种植基地35亩</t>
  </si>
  <si>
    <t>解决326户1324人的通达通畅问题，提升完善涉及村组的交通安全服务水平，促进农业产业发展和农民增收</t>
  </si>
  <si>
    <t>规模化供水工程建设
（洒谷村委会洒土革村、大法歪村、上洒谷村饮水安全工程）</t>
  </si>
  <si>
    <t>洒谷</t>
  </si>
  <si>
    <t>新建水源点吊井1座，200m³压力水池2座，提水泵房1座，闸阀井14个，63KVA变压器1台，智能水表安装596套，安装输配水管路33000米。</t>
  </si>
  <si>
    <t>新建水源点水池一座，200m³集水池1座，200m³压水池一座、提水泵房一座、闸阀井14个、63KVA变压器一台，水表安装596套、安装输配水管路33000米，解决群众746户3058人（其中：脱贫户及监测户66户216人）饮水困难问题。</t>
  </si>
  <si>
    <t>周家斌</t>
  </si>
  <si>
    <t>解决饮水安全的问题</t>
  </si>
  <si>
    <t>小鸡登村九头山至炭山村委会凉水井处路段项目</t>
  </si>
  <si>
    <t>碳山</t>
  </si>
  <si>
    <t>通村道路硬化长2千米，宽4米，厚20公分，商混标准C30，平均每米350元.</t>
  </si>
  <si>
    <t>通过项目建设将解决九头山至凉水井处双方群32户154人民群众出行难问题，方便当地群众生产生活，提升当地人居环境。</t>
  </si>
  <si>
    <t>糯下村委会糯下村农村功能提升项目</t>
  </si>
  <si>
    <t>糯下</t>
  </si>
  <si>
    <t>1.冲菜（老品种油菜）种植基地机耕道建设宽3米长3公里（砂石路面），投入20万元；
2.村内功能提升及人居环境改善10万元。主要建设内容为：新修糯下村老寨村内排污设施60米，安装排污管道100米，新修排水沟12米，处理道路污水积塘填方60方及砌挡墙30方（以实际收方为准）</t>
  </si>
  <si>
    <t>通过项目建设将解决糯下村群163户675人民群众（其中彝族5户24人）产业发展难和人居环境整治难问题，方便当地群众生产生活，提升当地人居环境。</t>
  </si>
  <si>
    <t>定单收购、用工</t>
  </si>
  <si>
    <t>少数民族项目，已实施</t>
  </si>
  <si>
    <t>大水井乡箐口村委会龙汪村进村道路硬化</t>
  </si>
  <si>
    <t>箐口</t>
  </si>
  <si>
    <t>箐口村委会龙汪村进村道路硬化，长600米，宽3.5米，厚20厘米，预计资金20万元。</t>
  </si>
  <si>
    <t>通过项目建设将解决龙汪村12户72人民群众出行难问题，方便当地群众生产生活，提升当地人居环境。</t>
  </si>
  <si>
    <t>2024.05</t>
  </si>
  <si>
    <t>2024.06</t>
  </si>
  <si>
    <t>大水井乡波罗湾村委会胡家寨至杨家寨道路硬化</t>
  </si>
  <si>
    <t>波罗湾村委会</t>
  </si>
  <si>
    <t>波罗湾村委会胡家寨至杨家寨道路硬化，长500米，沟、路宽4.5米，预计资金30万元。</t>
  </si>
  <si>
    <t>实施大水井乡波罗湾村委会胡家寨至杨家寨道路硬化工程，通过项目建设将解决胡家寨、杨家寨群众出行难的问题，方便群众生产生活，覆盖受益人口184户788人。</t>
  </si>
  <si>
    <t>县交通局</t>
  </si>
  <si>
    <t>防汛抗旱基础设施建设</t>
  </si>
  <si>
    <t>大水井乡革来村委会沟渠大坝加固维修</t>
  </si>
  <si>
    <t>革来村委会</t>
  </si>
  <si>
    <t>维修</t>
  </si>
  <si>
    <t>1.新石桥至普西田坝埂沟渠维修，800米，预计10万；2.革来海子沟渠加固维修，4公里，预计60万； 3.杨家寨桥至下革里沙大坝，左边1.5米宽，1公里长，右边3米宽，1.5公里长，预计100万.</t>
  </si>
  <si>
    <t>通过维修加固沟渠，保障农田基本用水，实现居民增收，覆盖受益人口343户1372人。</t>
  </si>
  <si>
    <t>小鸡登村委会下以孔也村抗旱蓄水池维修</t>
  </si>
  <si>
    <t>小鸡登村委会</t>
  </si>
  <si>
    <t>下以孔也村抗旱蓄水池维修，预计资金5万元</t>
  </si>
  <si>
    <t>实施下以孔也村抗旱蓄水池维修工程，解决当前烤烟移栽缺水、后期生长供水问题，满足群众生产生活，覆盖受益人口82户325人。</t>
  </si>
  <si>
    <t>大水井乡炭山村委会巩固延伸灌溉沟渠维修</t>
  </si>
  <si>
    <t>炭山村委会</t>
  </si>
  <si>
    <t>1.炭山村委会季郎陆兴唐到厂房的灌溉沟渠维修。全长1.5公里。30公分宽，预计15万。2.炭山青木德至季郎村防洪大沟维修，3米宽，3.5公里长，预计100万.</t>
  </si>
  <si>
    <t>实施大水井乡炭山村委会巩固延伸灌溉沟渠维修项目，通过维修加固沟渠，保障农田基本用水，实现居民增收，覆盖受益人口244户1060人。</t>
  </si>
  <si>
    <t>必米村宜居宜业和美乡村建设项目</t>
  </si>
  <si>
    <t>必米</t>
  </si>
  <si>
    <t>1.河堤硬化：桃源至业安康茭瓜种植基地2500m、业安康大桥至必米海子2000m，共计4500m，宽3.5m，厚0.2m；
2.大必米云盘山通道维护1000m，宽2.5m；
3.沙戈寨、金门洞通道铺设石阶路1000m，宽1.5m；
4.大必米村内水泥道路维修1000m，宽4m，厚0.2m；
5.砂锅寨至歹足道路硬化1500m，宽3m，单价：
6.新建小花园、小果园、小菜园2000㎡；
7.新建肉牛圈舍1500㎡；
8.铺设排水管道2000m。</t>
  </si>
  <si>
    <t>总体目标体现项目的预期效益，通过道路硬化和步道建设，将必米村委会产业和景点串联，新建圈舍带动农户发展养殖业；新建小花园、小菜园、小果园，修建排水渠和铺设管网解决村内污水乱排乱放等问题。带动必米村实现产业景点一体化。预计带动必米村委会1425户5593人发展种养殖业，提升村内功能，推进和美乡村建设。</t>
  </si>
  <si>
    <t>必米村委会歹足至砂锅寨进村道路提质改造项目</t>
  </si>
  <si>
    <t>歹足</t>
  </si>
  <si>
    <t>1.歹足至砂锅寨进村道路路线全长360米，混凝土路面宽4米，厚0.2米，排水沟360米；2.歹足村口至小水井岔路口400米道路硬化，宽4米，厚0.2米。</t>
  </si>
  <si>
    <t>总体目标体现项目的预期效益，通过建设歹足至砂锅寨进村道路和村内道路提质改造项目，实现道路硬化通畅化，改善群众出行 条件，有效促进全域旅游发展，保障农产品运输外销，优化产业发展环境，推动当地社会经济的发展。</t>
  </si>
  <si>
    <t>带动就业</t>
  </si>
  <si>
    <t>富乐镇集镇自来水管网更换项目</t>
  </si>
  <si>
    <t>新建DN80mm热镀锌钢管3000米，DN50mm热镀锌钢管3000米，DN25mm热镀锌钢管3000米，DN40mm热镀锌钢管6000米，新建500立方米高位蓄水池一个，更换DN50mm热镀锌钢管8公里，更换DN40mm热镀锌钢管21公里，更换DN25热镀锌钢管10公里，更换DN20mm热镀锌钢管15公里。新增DN50mm闸阀10个，DN40mm闸阀22个。共计295万元。</t>
  </si>
  <si>
    <t>通过集镇自来水管网更换，保障居民饮水正常</t>
  </si>
  <si>
    <t>人居环境提升</t>
  </si>
  <si>
    <t>富乐镇富乐社区村庄功能提升工程</t>
  </si>
  <si>
    <t>村内环境设施建设；六组活动室新建挡墙86立方米；斗街平街传统村落环境提升2条道路；污水管网铺设300米</t>
  </si>
  <si>
    <t>新寨居委会鲁西村村内道路提升项目</t>
  </si>
  <si>
    <t>改造浇筑新寨居委会鲁西村村内道路1000米，35万元，支砌挡墙1000立方米30万元.</t>
  </si>
  <si>
    <t>通过建设新寨居委会鲁西村内道路提升项目，有效改善132户551人出行条件，提升“电力村”的知名度。</t>
  </si>
  <si>
    <t>王兴林</t>
  </si>
  <si>
    <t>2024.4</t>
  </si>
  <si>
    <t>2024.6</t>
  </si>
  <si>
    <t>中和村委会上斗简、下斗简村少数民族特色村建设项目</t>
  </si>
  <si>
    <t>中和村委会</t>
  </si>
  <si>
    <t>硬化中和村委会上斗简、下斗简村内道路3千米，100万元。</t>
  </si>
  <si>
    <t>通过实施道路硬化工程，解决两村206户861人出行问题，改善村容村貌，提升人居环境。</t>
  </si>
  <si>
    <t>张鹏锁</t>
  </si>
  <si>
    <t>方便村民生产生活</t>
  </si>
  <si>
    <t>补歹村委会嘎者村少数民族特色村寨建设项目</t>
  </si>
  <si>
    <t>补歹村委会</t>
  </si>
  <si>
    <t>硬化补歹村委会嘎者村村内道路3千米，100万元。</t>
  </si>
  <si>
    <t>通过实施道路硬化工程，解决嘎者村173户807人出行问题，改善村容村貌，提升人居环境。</t>
  </si>
  <si>
    <t>颜  宁</t>
  </si>
  <si>
    <t>榨冲水库应急补水建设项目</t>
  </si>
  <si>
    <t>建设提水泵站一个，100m³压力池，提水管道2000米。</t>
  </si>
  <si>
    <t>通过该项目的建设，可解决榨冲水库补水25万方，解决5000人饮水安全。</t>
  </si>
  <si>
    <t>榨冲水库补水25万方，解决5000人饮水安全。</t>
  </si>
  <si>
    <t>农村污水治理</t>
  </si>
  <si>
    <t>小发达村人居环境整治项目</t>
  </si>
  <si>
    <t>1.波纹D285×16.5,10500米；2.波纹管D595×47.5,5300米；3.PE检查井，Ø700，260座；4.钢筋混凝土化粪池，60m³/座，2座。</t>
  </si>
  <si>
    <t>通过对发达社区小发达村270户生活污水治理，提升该村良好的生态环境，发展特色产业和乡村旅游，吸引游客和投资，带动群众增收致富。</t>
  </si>
  <si>
    <t>建设270户污水收集管网和处理设施，实现小发达村生活污水的集中收集和处理。</t>
  </si>
  <si>
    <t>发达居委会打牛山小组进村道路改扩建工程项目</t>
  </si>
  <si>
    <t>打牛山进村道路起于大发达桥止于打牛山小组活动室，全长2.5公里，现有道路宽2.5米，改扩建至4米宽，厚0.2米，天然砂砾垫层1250立方米，85元/立方米，C30水泥混凝土路面800立方米（含弯道加宽），450元/立方米，毛石挡墙750立方米，320元/立方米。</t>
  </si>
  <si>
    <t xml:space="preserve">总体目标：通过改扩建进村道三公里，现有道路2米宽，改扩建至4.5米宽，能提高群众进村道路的便利性，改善人居环境。数量指标：混凝土硬化≥1500立方米。质量指标：项目竣工验收合格率：100%。时效指标：项目开工时间≤2024年3月，完工或验收时间≤2024年12月。成本指标:≤533元/立方米。社会效益指标：益脱贫户及监测户对象人数≥12人。可持续影响指标：使用年限≥20年。服务对象满意度指标：≥90%。                                       </t>
  </si>
  <si>
    <t>通过改造进村道路，能提高225人民群众的生产生活，方便群众出行。</t>
  </si>
  <si>
    <t>德沙农村饮水改造项目</t>
  </si>
  <si>
    <t>在长底德沙村打2口水井。</t>
  </si>
  <si>
    <t>项目建成后可以解决4个村民小组，181户687人饮水困难问题。</t>
  </si>
  <si>
    <t>沟渠</t>
  </si>
  <si>
    <t>九龙街道叠水、阿且、麻塘、阿耶、旧庄科5个自然村灌溉沟渠设施建设</t>
  </si>
  <si>
    <t>叠水村、阿且村、麻塘村、阿耶村、旧庄科村</t>
  </si>
  <si>
    <t>叠水、阿且、麻塘、阿耶、旧庄科5个自然村灌溉沟渠设施建设，沟渠主沟宽1.5米，子沟宽80米，合计全长4560米。</t>
  </si>
  <si>
    <t>直接解决当地1016户4589人的耕作出行问题，有效巩固拓展脱贫攻坚成果。</t>
  </si>
  <si>
    <t>罗平水利局</t>
  </si>
  <si>
    <t>金峥航</t>
  </si>
  <si>
    <t>九龙街道旧庄科、阿且、腊庄3个自然村人饮改造建设</t>
  </si>
  <si>
    <t>旧庄科村、阿且村、腊庄村</t>
  </si>
  <si>
    <t>在旧庄科、阿且、腊庄3个自然村新修及修缮人饮主管7000米，更换村内主管2800米；更换入户管道11040米；安装更换智能水表824块，安装更换不锈钢水龙头920个。</t>
  </si>
  <si>
    <t>直接解决当地824户3123人的饮水问题，有效巩固拓展脱贫攻坚成果。</t>
  </si>
  <si>
    <t>基本生活保障</t>
  </si>
  <si>
    <t>九龙街道德等居委会德等村、招舍村委会格克村、乐戈必村委会鲁基村等自然村人饮改造建设</t>
  </si>
  <si>
    <t>德等
招舍
乐戈必</t>
  </si>
  <si>
    <t>计划投资28万元在德等村建200立方米蓄水池2座，投资20万元在德等村维修改造主管4500米，投资15万元更换入户管道7000米，投资7万元安装水表148块；投资20万元在格克村新建蓄水池立方米150两座，投资15万元维修改造主管3800米，投资6万元更换入户管道3000米，投资6万元安装水120块，投资20万元在鲁基村新建蓄水池立方米150两座，投资17万元维修改造主管3500米，投资8万元更换入户管道3500米，投资4万元安装水表90块,共计投资166万</t>
  </si>
  <si>
    <t>项目建设过程中，从当地选取劳动力50余人参加项目建设，每人每天120元，提升当地群众收入；项目完工后，直接解决三个村当地1950户7800人,的饮水问题，有效巩固拓展脱贫攻坚成果。</t>
  </si>
  <si>
    <t>四、易地搬迁后扶项目小计</t>
  </si>
  <si>
    <t>易地搬迁后扶</t>
  </si>
  <si>
    <t>易地扶贫搬迁贷款债券贴息补助</t>
  </si>
  <si>
    <t>易地扶贫搬迁贴息</t>
  </si>
  <si>
    <t>罗平县财政局</t>
  </si>
  <si>
    <t>五、巩固三保障成果项目小计</t>
  </si>
  <si>
    <t>巩固三保障成果</t>
  </si>
  <si>
    <t>教育</t>
  </si>
  <si>
    <t>享受“雨露计划”职业教育补助</t>
  </si>
  <si>
    <t>雨露计划项目</t>
  </si>
  <si>
    <t>脱贫家庭(含监测对象)中在校接受中、高等职业教育具有正式学籍的新成长劳动力。接受全日制普通大专、高职院校、技师学院、职业本科院校等高等职业教育的补助标准为5000元/人/年，接受全日制普通中专、技工院校中等职业教育的补助标准为4000元/人/年，接受全日制职业高中中等职业教育的补助标准为3000元/人/年。按实际申报金额兑付。</t>
  </si>
  <si>
    <t>通过教育补助，有效提高脱贫户（监测户）收入，降低返贫风险。</t>
  </si>
  <si>
    <t>教育补助</t>
  </si>
  <si>
    <t>六、乡村治理和精神文明建设项目小计</t>
  </si>
  <si>
    <t>七、项目管理费小计</t>
  </si>
  <si>
    <t>项目管理费</t>
  </si>
  <si>
    <t>对全县2024年所有衔接资金项目进行跟踪管理。</t>
  </si>
  <si>
    <t>通过对项目跟踪监管，使衔接资金使用效益发挥最大化。</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</si>
</sst>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0_);[Red]\(0.0000\)"/>
  </numFmts>
  <fonts count="36">
    <font>
      <sz val="11"/>
      <color theme="1"/>
      <name val="宋体"/>
      <charset val="134"/>
      <scheme val="minor"/>
    </font>
    <font>
      <sz val="11"/>
      <name val="方正黑体_GBK"/>
      <charset val="134"/>
    </font>
    <font>
      <b/>
      <sz val="10"/>
      <name val="方正仿宋_GBK"/>
      <charset val="134"/>
    </font>
    <font>
      <sz val="10"/>
      <name val="宋体"/>
      <charset val="134"/>
    </font>
    <font>
      <b/>
      <sz val="10"/>
      <name val="宋体"/>
      <charset val="134"/>
    </font>
    <font>
      <sz val="10"/>
      <name val="方正仿宋_GBK"/>
      <charset val="134"/>
    </font>
    <font>
      <sz val="11"/>
      <name val="宋体"/>
      <charset val="134"/>
      <scheme val="minor"/>
    </font>
    <font>
      <sz val="10"/>
      <name val="宋体"/>
      <charset val="134"/>
      <scheme val="major"/>
    </font>
    <font>
      <sz val="14"/>
      <name val="宋体"/>
      <charset val="134"/>
      <scheme val="minor"/>
    </font>
    <font>
      <sz val="16"/>
      <name val="方正黑体_GBK"/>
      <charset val="134"/>
    </font>
    <font>
      <sz val="22"/>
      <name val="方正小标宋_GBK"/>
      <charset val="134"/>
    </font>
    <font>
      <sz val="9"/>
      <name val="宋体"/>
      <charset val="134"/>
    </font>
    <font>
      <sz val="9"/>
      <name val="宋体"/>
      <charset val="134"/>
      <scheme val="major"/>
    </font>
    <font>
      <sz val="10"/>
      <name val="宋体"/>
      <charset val="134"/>
      <scheme val="minor"/>
    </font>
    <font>
      <sz val="14"/>
      <name val="方正黑体_GBK"/>
      <charset val="134"/>
    </font>
    <font>
      <sz val="9"/>
      <name val="宋体"/>
      <charset val="134"/>
      <scheme val="minor"/>
    </font>
    <font>
      <sz val="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7" borderId="9"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20" fillId="9" borderId="0" applyNumberFormat="0" applyBorder="0" applyAlignment="0" applyProtection="0">
      <alignment vertical="center"/>
    </xf>
    <xf numFmtId="0" fontId="23" fillId="0" borderId="11" applyNumberFormat="0" applyFill="0" applyAlignment="0" applyProtection="0">
      <alignment vertical="center"/>
    </xf>
    <xf numFmtId="0" fontId="20" fillId="10" borderId="0" applyNumberFormat="0" applyBorder="0" applyAlignment="0" applyProtection="0">
      <alignment vertical="center"/>
    </xf>
    <xf numFmtId="0" fontId="29" fillId="11" borderId="12" applyNumberFormat="0" applyAlignment="0" applyProtection="0">
      <alignment vertical="center"/>
    </xf>
    <xf numFmtId="0" fontId="30" fillId="11" borderId="8" applyNumberFormat="0" applyAlignment="0" applyProtection="0">
      <alignment vertical="center"/>
    </xf>
    <xf numFmtId="0" fontId="31" fillId="12" borderId="13"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cellStyleXfs>
  <cellXfs count="85">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lignment vertical="center"/>
    </xf>
    <xf numFmtId="0" fontId="3" fillId="0" borderId="0" xfId="0" applyFont="1" applyFill="1">
      <alignment vertical="center"/>
    </xf>
    <xf numFmtId="0" fontId="3" fillId="0" borderId="0" xfId="0" applyFont="1">
      <alignment vertical="center"/>
    </xf>
    <xf numFmtId="0" fontId="6"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7" fillId="0" borderId="0" xfId="0" applyFont="1" applyFill="1" applyAlignment="1">
      <alignment horizontal="center" vertical="center"/>
    </xf>
    <xf numFmtId="0" fontId="7" fillId="0" borderId="0"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lignment vertical="center"/>
    </xf>
    <xf numFmtId="0" fontId="2" fillId="0" borderId="0" xfId="0" applyFont="1" applyFill="1" applyAlignment="1">
      <alignment horizontal="center" vertical="center"/>
    </xf>
    <xf numFmtId="0" fontId="3" fillId="0" borderId="0" xfId="0" applyFont="1" applyAlignment="1">
      <alignment vertical="center" wrapText="1"/>
    </xf>
    <xf numFmtId="0" fontId="6" fillId="0" borderId="0" xfId="0" applyFont="1" applyFill="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3" fillId="0" borderId="0" xfId="0" applyFont="1" applyBorder="1" applyAlignment="1">
      <alignment horizontal="center" vertical="center"/>
    </xf>
    <xf numFmtId="0" fontId="8" fillId="0" borderId="0" xfId="0" applyFont="1" applyAlignment="1">
      <alignment horizontal="center" vertical="center"/>
    </xf>
    <xf numFmtId="0" fontId="9" fillId="0" borderId="0" xfId="0" applyFont="1" applyFill="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center" vertical="center" wrapText="1"/>
    </xf>
    <xf numFmtId="0" fontId="10" fillId="0" borderId="0" xfId="0" applyFont="1" applyFill="1" applyAlignment="1">
      <alignment horizontal="center" vertical="center" wrapText="1"/>
    </xf>
    <xf numFmtId="0" fontId="10" fillId="0" borderId="0" xfId="0" applyFont="1" applyAlignment="1">
      <alignment horizontal="center" vertical="center" wrapText="1"/>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Fill="1" applyBorder="1" applyAlignment="1">
      <alignment horizontal="left" vertical="center" wrapText="1"/>
    </xf>
    <xf numFmtId="0" fontId="2" fillId="0" borderId="6" xfId="0" applyFont="1" applyBorder="1" applyAlignment="1">
      <alignment horizontal="left" vertical="center" wrapText="1"/>
    </xf>
    <xf numFmtId="0" fontId="3"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6"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177"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177" fontId="3" fillId="0" borderId="2"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wrapText="1"/>
    </xf>
    <xf numFmtId="178"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xf>
    <xf numFmtId="49" fontId="3"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177" fontId="11" fillId="0" borderId="2"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177" fontId="12"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13"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1" fillId="0" borderId="2" xfId="0" applyFont="1" applyBorder="1" applyAlignment="1">
      <alignment horizontal="center" vertical="center"/>
    </xf>
    <xf numFmtId="0" fontId="2"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49" fontId="3" fillId="0" borderId="2" xfId="0" applyNumberFormat="1" applyFont="1" applyFill="1" applyBorder="1" applyAlignment="1" applyProtection="1">
      <alignment horizontal="center" vertical="center" wrapText="1"/>
      <protection locked="0"/>
    </xf>
    <xf numFmtId="0" fontId="14" fillId="0" borderId="0" xfId="0" applyFont="1" applyAlignment="1">
      <alignment horizontal="center" vertical="center"/>
    </xf>
    <xf numFmtId="0" fontId="3" fillId="0" borderId="0" xfId="0" applyFont="1" applyBorder="1">
      <alignment vertical="center"/>
    </xf>
    <xf numFmtId="0" fontId="4"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3" fillId="0" borderId="0" xfId="0" applyFont="1" applyFill="1" applyBorder="1">
      <alignment vertical="center"/>
    </xf>
    <xf numFmtId="0" fontId="3" fillId="0" borderId="2" xfId="0" applyFont="1" applyBorder="1">
      <alignment vertical="center"/>
    </xf>
    <xf numFmtId="57" fontId="3"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2" xfId="0" applyFont="1" applyFill="1" applyBorder="1">
      <alignment vertical="center"/>
    </xf>
    <xf numFmtId="0" fontId="15" fillId="0" borderId="2"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3" fillId="0" borderId="0"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24"/>
  <sheetViews>
    <sheetView tabSelected="1" workbookViewId="0">
      <pane ySplit="7" topLeftCell="A114" activePane="bottomLeft" state="frozen"/>
      <selection/>
      <selection pane="bottomLeft" activeCell="I117" sqref="I117"/>
    </sheetView>
  </sheetViews>
  <sheetFormatPr defaultColWidth="9" defaultRowHeight="18.75"/>
  <cols>
    <col min="1" max="1" width="5.125" style="17" customWidth="1"/>
    <col min="2" max="2" width="9" style="18"/>
    <col min="3" max="3" width="8.875" style="18" customWidth="1"/>
    <col min="4" max="4" width="7.625" style="18" customWidth="1"/>
    <col min="5" max="5" width="14.875" style="18" customWidth="1"/>
    <col min="6" max="7" width="8" style="18" customWidth="1"/>
    <col min="8" max="8" width="7.125" style="18" customWidth="1"/>
    <col min="9" max="9" width="37" style="19" customWidth="1"/>
    <col min="10" max="10" width="11.625" style="18" customWidth="1"/>
    <col min="11" max="13" width="8.25" style="18" customWidth="1"/>
    <col min="14" max="14" width="23.25" style="18" customWidth="1"/>
    <col min="15" max="15" width="14.75" style="18" customWidth="1"/>
    <col min="16" max="16" width="8.125" style="18" customWidth="1"/>
    <col min="17" max="17" width="5.25" style="18" customWidth="1"/>
    <col min="18" max="18" width="6.5" style="18" customWidth="1"/>
    <col min="19" max="19" width="5" style="18" customWidth="1"/>
    <col min="20" max="20" width="8.125" style="18" customWidth="1"/>
    <col min="21" max="21" width="8.5" style="18" customWidth="1"/>
    <col min="22" max="22" width="6.625" style="18" customWidth="1"/>
    <col min="23" max="23" width="4.625" style="18" customWidth="1"/>
    <col min="24" max="25" width="8.125" style="18" customWidth="1"/>
    <col min="26" max="26" width="7.375" style="18" customWidth="1"/>
    <col min="27" max="27" width="9" style="20" hidden="1" customWidth="1"/>
    <col min="28" max="28" width="9" style="21"/>
    <col min="29" max="16384" width="9" style="18"/>
  </cols>
  <sheetData>
    <row r="1" ht="20.25" spans="1:26">
      <c r="A1" s="22"/>
      <c r="B1" s="23"/>
      <c r="C1" s="24"/>
      <c r="D1" s="24"/>
      <c r="E1" s="24"/>
      <c r="F1" s="24"/>
      <c r="G1" s="24"/>
      <c r="H1" s="24"/>
      <c r="I1" s="46"/>
      <c r="J1" s="24"/>
      <c r="K1" s="24"/>
      <c r="L1" s="24"/>
      <c r="M1" s="24"/>
      <c r="N1" s="24"/>
      <c r="O1" s="24"/>
      <c r="P1" s="24"/>
      <c r="Q1" s="24"/>
      <c r="R1" s="24"/>
      <c r="S1" s="24"/>
      <c r="T1" s="24"/>
      <c r="U1" s="24"/>
      <c r="V1" s="24"/>
      <c r="W1" s="24"/>
      <c r="X1" s="24"/>
      <c r="Y1" s="24"/>
      <c r="Z1" s="24"/>
    </row>
    <row r="2" ht="36" customHeight="1" spans="1:26">
      <c r="A2" s="25" t="s">
        <v>0</v>
      </c>
      <c r="B2" s="26"/>
      <c r="C2" s="26"/>
      <c r="D2" s="26"/>
      <c r="E2" s="26"/>
      <c r="F2" s="26"/>
      <c r="G2" s="26"/>
      <c r="H2" s="26"/>
      <c r="I2" s="26"/>
      <c r="J2" s="26"/>
      <c r="K2" s="26"/>
      <c r="L2" s="26"/>
      <c r="M2" s="26"/>
      <c r="N2" s="26"/>
      <c r="O2" s="26"/>
      <c r="P2" s="26"/>
      <c r="Q2" s="26"/>
      <c r="R2" s="26"/>
      <c r="S2" s="26"/>
      <c r="T2" s="26"/>
      <c r="U2" s="26"/>
      <c r="V2" s="26"/>
      <c r="W2" s="26"/>
      <c r="X2" s="26"/>
      <c r="Y2" s="26"/>
      <c r="Z2" s="26"/>
    </row>
    <row r="3" spans="1:26">
      <c r="A3" s="27"/>
      <c r="B3" s="24"/>
      <c r="C3" s="24"/>
      <c r="D3" s="24"/>
      <c r="E3" s="24"/>
      <c r="F3" s="24"/>
      <c r="G3" s="24"/>
      <c r="H3" s="24"/>
      <c r="I3" s="46"/>
      <c r="J3" s="24"/>
      <c r="K3" s="24"/>
      <c r="L3" s="24"/>
      <c r="M3" s="24"/>
      <c r="N3" s="24"/>
      <c r="O3" s="24"/>
      <c r="P3" s="24"/>
      <c r="Q3" s="24"/>
      <c r="R3" s="24"/>
      <c r="S3" s="24"/>
      <c r="T3" s="24"/>
      <c r="U3" s="24"/>
      <c r="Z3" s="24"/>
    </row>
    <row r="4" s="1" customFormat="1" ht="24" customHeight="1" spans="1:28">
      <c r="A4" s="28" t="s">
        <v>1</v>
      </c>
      <c r="B4" s="29" t="s">
        <v>2</v>
      </c>
      <c r="C4" s="29" t="s">
        <v>3</v>
      </c>
      <c r="D4" s="29" t="s">
        <v>4</v>
      </c>
      <c r="E4" s="29" t="s">
        <v>5</v>
      </c>
      <c r="F4" s="30" t="s">
        <v>6</v>
      </c>
      <c r="G4" s="30"/>
      <c r="H4" s="29" t="s">
        <v>7</v>
      </c>
      <c r="I4" s="29" t="s">
        <v>8</v>
      </c>
      <c r="J4" s="30" t="s">
        <v>9</v>
      </c>
      <c r="K4" s="30"/>
      <c r="L4" s="30"/>
      <c r="M4" s="30"/>
      <c r="N4" s="30" t="s">
        <v>10</v>
      </c>
      <c r="O4" s="30" t="s">
        <v>11</v>
      </c>
      <c r="P4" s="30" t="s">
        <v>12</v>
      </c>
      <c r="Q4" s="30" t="s">
        <v>13</v>
      </c>
      <c r="R4" s="30" t="s">
        <v>14</v>
      </c>
      <c r="S4" s="30" t="s">
        <v>15</v>
      </c>
      <c r="T4" s="30" t="s">
        <v>16</v>
      </c>
      <c r="U4" s="30" t="s">
        <v>17</v>
      </c>
      <c r="V4" s="30" t="s">
        <v>18</v>
      </c>
      <c r="W4" s="30" t="s">
        <v>19</v>
      </c>
      <c r="X4" s="30" t="s">
        <v>20</v>
      </c>
      <c r="Y4" s="30" t="s">
        <v>21</v>
      </c>
      <c r="Z4" s="30" t="s">
        <v>22</v>
      </c>
      <c r="AA4" s="20"/>
      <c r="AB4" s="72"/>
    </row>
    <row r="5" s="1" customFormat="1" ht="21" customHeight="1" spans="1:28">
      <c r="A5" s="31"/>
      <c r="B5" s="32"/>
      <c r="C5" s="32"/>
      <c r="D5" s="32"/>
      <c r="E5" s="32"/>
      <c r="F5" s="29" t="s">
        <v>23</v>
      </c>
      <c r="G5" s="29" t="s">
        <v>24</v>
      </c>
      <c r="H5" s="32"/>
      <c r="I5" s="32"/>
      <c r="J5" s="30" t="s">
        <v>25</v>
      </c>
      <c r="K5" s="30" t="s">
        <v>26</v>
      </c>
      <c r="L5" s="30"/>
      <c r="M5" s="30" t="s">
        <v>27</v>
      </c>
      <c r="N5" s="30"/>
      <c r="O5" s="30"/>
      <c r="P5" s="30"/>
      <c r="Q5" s="30"/>
      <c r="R5" s="30"/>
      <c r="S5" s="30"/>
      <c r="T5" s="30"/>
      <c r="U5" s="30"/>
      <c r="V5" s="67"/>
      <c r="W5" s="30"/>
      <c r="X5" s="30"/>
      <c r="Y5" s="30"/>
      <c r="Z5" s="30"/>
      <c r="AA5" s="20"/>
      <c r="AB5" s="72"/>
    </row>
    <row r="6" s="1" customFormat="1" ht="36" customHeight="1" spans="1:28">
      <c r="A6" s="33"/>
      <c r="B6" s="34"/>
      <c r="C6" s="34"/>
      <c r="D6" s="34"/>
      <c r="E6" s="34"/>
      <c r="F6" s="34"/>
      <c r="G6" s="34"/>
      <c r="H6" s="34"/>
      <c r="I6" s="34"/>
      <c r="J6" s="30"/>
      <c r="K6" s="30" t="s">
        <v>28</v>
      </c>
      <c r="L6" s="30" t="s">
        <v>29</v>
      </c>
      <c r="M6" s="30"/>
      <c r="N6" s="30"/>
      <c r="O6" s="30"/>
      <c r="P6" s="30"/>
      <c r="Q6" s="30"/>
      <c r="R6" s="30"/>
      <c r="S6" s="30"/>
      <c r="T6" s="30"/>
      <c r="U6" s="30"/>
      <c r="V6" s="67"/>
      <c r="W6" s="30"/>
      <c r="X6" s="30"/>
      <c r="Y6" s="30"/>
      <c r="Z6" s="30"/>
      <c r="AA6" s="20"/>
      <c r="AB6" s="72"/>
    </row>
    <row r="7" s="2" customFormat="1" ht="18.95" customHeight="1" spans="1:27">
      <c r="A7" s="35" t="s">
        <v>30</v>
      </c>
      <c r="B7" s="36"/>
      <c r="C7" s="36"/>
      <c r="D7" s="36"/>
      <c r="E7" s="36"/>
      <c r="F7" s="36"/>
      <c r="G7" s="36"/>
      <c r="H7" s="36"/>
      <c r="I7" s="47"/>
      <c r="J7" s="48">
        <f>J8+J71+J75+J118+J120+J122+J123</f>
        <v>15250.4</v>
      </c>
      <c r="K7" s="48">
        <f>K8+K71+K75+K118+K120+K122+K123</f>
        <v>12345</v>
      </c>
      <c r="L7" s="48">
        <f>L8+L71+L75+L118+L120+L122+L123</f>
        <v>2858</v>
      </c>
      <c r="M7" s="48">
        <f>M8+M71+M75+M118+M120+M122+M123</f>
        <v>47.4</v>
      </c>
      <c r="N7" s="48"/>
      <c r="O7" s="48"/>
      <c r="P7" s="48"/>
      <c r="Q7" s="48"/>
      <c r="R7" s="48"/>
      <c r="S7" s="48"/>
      <c r="T7" s="48"/>
      <c r="U7" s="48"/>
      <c r="V7" s="68"/>
      <c r="W7" s="48"/>
      <c r="X7" s="69"/>
      <c r="Y7" s="69"/>
      <c r="Z7" s="48"/>
      <c r="AA7" s="73"/>
    </row>
    <row r="8" s="2" customFormat="1" ht="18.95" customHeight="1" spans="1:27">
      <c r="A8" s="37" t="s">
        <v>31</v>
      </c>
      <c r="B8" s="38"/>
      <c r="C8" s="38"/>
      <c r="D8" s="38"/>
      <c r="E8" s="38"/>
      <c r="F8" s="38"/>
      <c r="G8" s="38"/>
      <c r="H8" s="38"/>
      <c r="I8" s="49"/>
      <c r="J8" s="48">
        <f>SUM(J9:J70)</f>
        <v>10590</v>
      </c>
      <c r="K8" s="48">
        <f>SUM(K9:K70)</f>
        <v>8890</v>
      </c>
      <c r="L8" s="48">
        <f>SUM(L9:L70)</f>
        <v>1680</v>
      </c>
      <c r="M8" s="48">
        <f>SUM(M9:M70)</f>
        <v>20</v>
      </c>
      <c r="N8" s="50"/>
      <c r="O8" s="50"/>
      <c r="P8" s="50"/>
      <c r="Q8" s="50"/>
      <c r="R8" s="50"/>
      <c r="S8" s="50"/>
      <c r="T8" s="50"/>
      <c r="U8" s="50"/>
      <c r="V8" s="50"/>
      <c r="W8" s="50"/>
      <c r="X8" s="70"/>
      <c r="Y8" s="70"/>
      <c r="Z8" s="50"/>
      <c r="AA8" s="73"/>
    </row>
    <row r="9" s="3" customFormat="1" ht="36" spans="1:27">
      <c r="A9" s="39">
        <v>1</v>
      </c>
      <c r="B9" s="39" t="s">
        <v>32</v>
      </c>
      <c r="C9" s="39" t="s">
        <v>33</v>
      </c>
      <c r="D9" s="39" t="s">
        <v>34</v>
      </c>
      <c r="E9" s="39" t="s">
        <v>34</v>
      </c>
      <c r="F9" s="39" t="s">
        <v>35</v>
      </c>
      <c r="G9" s="39"/>
      <c r="H9" s="39"/>
      <c r="I9" s="45" t="s">
        <v>36</v>
      </c>
      <c r="J9" s="51">
        <v>250</v>
      </c>
      <c r="K9" s="51">
        <v>250</v>
      </c>
      <c r="L9" s="51"/>
      <c r="M9" s="51"/>
      <c r="N9" s="39" t="s">
        <v>37</v>
      </c>
      <c r="O9" s="39" t="s">
        <v>38</v>
      </c>
      <c r="P9" s="52">
        <v>3900</v>
      </c>
      <c r="Q9" s="39" t="s">
        <v>39</v>
      </c>
      <c r="R9" s="39" t="s">
        <v>40</v>
      </c>
      <c r="S9" s="39" t="s">
        <v>40</v>
      </c>
      <c r="T9" s="39" t="s">
        <v>41</v>
      </c>
      <c r="U9" s="39" t="s">
        <v>41</v>
      </c>
      <c r="V9" s="39" t="s">
        <v>42</v>
      </c>
      <c r="W9" s="39" t="s">
        <v>39</v>
      </c>
      <c r="X9" s="39">
        <v>2024.01</v>
      </c>
      <c r="Y9" s="39">
        <v>2024.12</v>
      </c>
      <c r="Z9" s="39"/>
      <c r="AA9" s="4" t="s">
        <v>43</v>
      </c>
    </row>
    <row r="10" s="4" customFormat="1" ht="156" spans="1:27">
      <c r="A10" s="39">
        <v>2</v>
      </c>
      <c r="B10" s="39" t="s">
        <v>32</v>
      </c>
      <c r="C10" s="39" t="s">
        <v>44</v>
      </c>
      <c r="D10" s="39" t="s">
        <v>45</v>
      </c>
      <c r="E10" s="39" t="s">
        <v>46</v>
      </c>
      <c r="F10" s="39" t="s">
        <v>35</v>
      </c>
      <c r="G10" s="39"/>
      <c r="H10" s="39" t="s">
        <v>47</v>
      </c>
      <c r="I10" s="53" t="s">
        <v>48</v>
      </c>
      <c r="J10" s="54">
        <v>520</v>
      </c>
      <c r="K10" s="51">
        <v>520</v>
      </c>
      <c r="L10" s="51"/>
      <c r="M10" s="55"/>
      <c r="N10" s="56" t="s">
        <v>49</v>
      </c>
      <c r="O10" s="39" t="s">
        <v>50</v>
      </c>
      <c r="P10" s="57">
        <v>20000</v>
      </c>
      <c r="Q10" s="57" t="s">
        <v>40</v>
      </c>
      <c r="R10" s="57" t="s">
        <v>40</v>
      </c>
      <c r="S10" s="57" t="s">
        <v>40</v>
      </c>
      <c r="T10" s="39" t="s">
        <v>51</v>
      </c>
      <c r="U10" s="39" t="s">
        <v>52</v>
      </c>
      <c r="V10" s="57" t="s">
        <v>42</v>
      </c>
      <c r="W10" s="57" t="s">
        <v>39</v>
      </c>
      <c r="X10" s="39">
        <v>2024.01</v>
      </c>
      <c r="Y10" s="39">
        <v>2024.12</v>
      </c>
      <c r="Z10" s="57"/>
      <c r="AA10" s="4" t="s">
        <v>43</v>
      </c>
    </row>
    <row r="11" s="4" customFormat="1" ht="84" spans="1:27">
      <c r="A11" s="39">
        <v>3</v>
      </c>
      <c r="B11" s="39" t="s">
        <v>32</v>
      </c>
      <c r="C11" s="39" t="s">
        <v>44</v>
      </c>
      <c r="D11" s="39" t="s">
        <v>53</v>
      </c>
      <c r="E11" s="39" t="s">
        <v>54</v>
      </c>
      <c r="F11" s="39" t="s">
        <v>55</v>
      </c>
      <c r="G11" s="39"/>
      <c r="H11" s="39" t="s">
        <v>47</v>
      </c>
      <c r="I11" s="45" t="s">
        <v>56</v>
      </c>
      <c r="J11" s="51">
        <v>305</v>
      </c>
      <c r="K11" s="51">
        <v>305</v>
      </c>
      <c r="L11" s="51"/>
      <c r="M11" s="55"/>
      <c r="N11" s="39" t="s">
        <v>57</v>
      </c>
      <c r="O11" s="39" t="s">
        <v>58</v>
      </c>
      <c r="P11" s="57">
        <v>4000</v>
      </c>
      <c r="Q11" s="57" t="s">
        <v>39</v>
      </c>
      <c r="R11" s="57" t="s">
        <v>40</v>
      </c>
      <c r="S11" s="57" t="s">
        <v>39</v>
      </c>
      <c r="T11" s="39" t="s">
        <v>51</v>
      </c>
      <c r="U11" s="39" t="s">
        <v>51</v>
      </c>
      <c r="V11" s="57" t="s">
        <v>42</v>
      </c>
      <c r="W11" s="57" t="s">
        <v>39</v>
      </c>
      <c r="X11" s="39">
        <v>2024.01</v>
      </c>
      <c r="Y11" s="39">
        <v>2024.12</v>
      </c>
      <c r="Z11" s="57"/>
      <c r="AA11" s="4" t="s">
        <v>43</v>
      </c>
    </row>
    <row r="12" s="5" customFormat="1" ht="48" spans="1:27">
      <c r="A12" s="39">
        <v>4</v>
      </c>
      <c r="B12" s="39" t="s">
        <v>32</v>
      </c>
      <c r="C12" s="39" t="s">
        <v>59</v>
      </c>
      <c r="D12" s="39" t="s">
        <v>60</v>
      </c>
      <c r="E12" s="39" t="s">
        <v>61</v>
      </c>
      <c r="F12" s="39" t="s">
        <v>62</v>
      </c>
      <c r="G12" s="39"/>
      <c r="H12" s="39" t="s">
        <v>47</v>
      </c>
      <c r="I12" s="45" t="s">
        <v>63</v>
      </c>
      <c r="J12" s="51">
        <v>100</v>
      </c>
      <c r="K12" s="51">
        <v>100</v>
      </c>
      <c r="L12" s="51"/>
      <c r="M12" s="55"/>
      <c r="N12" s="39" t="s">
        <v>64</v>
      </c>
      <c r="O12" s="39" t="s">
        <v>65</v>
      </c>
      <c r="P12" s="57">
        <v>500</v>
      </c>
      <c r="Q12" s="57" t="s">
        <v>39</v>
      </c>
      <c r="R12" s="57" t="s">
        <v>40</v>
      </c>
      <c r="S12" s="57" t="s">
        <v>40</v>
      </c>
      <c r="T12" s="39" t="s">
        <v>51</v>
      </c>
      <c r="U12" s="39" t="s">
        <v>51</v>
      </c>
      <c r="V12" s="57" t="s">
        <v>42</v>
      </c>
      <c r="W12" s="57" t="s">
        <v>39</v>
      </c>
      <c r="X12" s="39">
        <v>2024.01</v>
      </c>
      <c r="Y12" s="39">
        <v>2024.12</v>
      </c>
      <c r="Z12" s="74"/>
      <c r="AA12" s="4" t="s">
        <v>43</v>
      </c>
    </row>
    <row r="13" s="4" customFormat="1" ht="108" spans="1:27">
      <c r="A13" s="39">
        <v>5</v>
      </c>
      <c r="B13" s="39" t="s">
        <v>32</v>
      </c>
      <c r="C13" s="39" t="s">
        <v>66</v>
      </c>
      <c r="D13" s="39" t="s">
        <v>67</v>
      </c>
      <c r="E13" s="39" t="s">
        <v>68</v>
      </c>
      <c r="F13" s="39" t="s">
        <v>69</v>
      </c>
      <c r="G13" s="39" t="s">
        <v>70</v>
      </c>
      <c r="H13" s="39" t="s">
        <v>47</v>
      </c>
      <c r="I13" s="45" t="s">
        <v>71</v>
      </c>
      <c r="J13" s="39">
        <v>980</v>
      </c>
      <c r="K13" s="39">
        <v>700</v>
      </c>
      <c r="L13" s="39">
        <v>280</v>
      </c>
      <c r="M13" s="58"/>
      <c r="N13" s="39" t="s">
        <v>72</v>
      </c>
      <c r="O13" s="39"/>
      <c r="P13" s="39">
        <v>40734</v>
      </c>
      <c r="Q13" s="39" t="s">
        <v>40</v>
      </c>
      <c r="R13" s="39" t="s">
        <v>40</v>
      </c>
      <c r="S13" s="39" t="s">
        <v>39</v>
      </c>
      <c r="T13" s="39" t="s">
        <v>73</v>
      </c>
      <c r="U13" s="39" t="s">
        <v>74</v>
      </c>
      <c r="V13" s="39" t="s">
        <v>75</v>
      </c>
      <c r="W13" s="39" t="s">
        <v>39</v>
      </c>
      <c r="X13" s="58">
        <v>2024.01</v>
      </c>
      <c r="Y13" s="58" t="s">
        <v>76</v>
      </c>
      <c r="Z13" s="39"/>
      <c r="AA13" s="4" t="s">
        <v>77</v>
      </c>
    </row>
    <row r="14" s="6" customFormat="1" ht="56.25" spans="1:27">
      <c r="A14" s="39">
        <v>6</v>
      </c>
      <c r="B14" s="40" t="s">
        <v>32</v>
      </c>
      <c r="C14" s="40" t="s">
        <v>59</v>
      </c>
      <c r="D14" s="41" t="s">
        <v>78</v>
      </c>
      <c r="E14" s="40" t="s">
        <v>79</v>
      </c>
      <c r="F14" s="40" t="s">
        <v>80</v>
      </c>
      <c r="G14" s="40" t="s">
        <v>81</v>
      </c>
      <c r="H14" s="40" t="s">
        <v>47</v>
      </c>
      <c r="I14" s="59" t="s">
        <v>82</v>
      </c>
      <c r="J14" s="60">
        <f>SUM(K14:M14)</f>
        <v>260</v>
      </c>
      <c r="K14" s="60"/>
      <c r="L14" s="60">
        <v>260</v>
      </c>
      <c r="M14" s="60"/>
      <c r="N14" s="40" t="s">
        <v>83</v>
      </c>
      <c r="O14" s="40" t="s">
        <v>84</v>
      </c>
      <c r="P14" s="40">
        <v>486</v>
      </c>
      <c r="Q14" s="40" t="s">
        <v>40</v>
      </c>
      <c r="R14" s="40" t="s">
        <v>40</v>
      </c>
      <c r="S14" s="40" t="s">
        <v>40</v>
      </c>
      <c r="T14" s="40" t="s">
        <v>41</v>
      </c>
      <c r="U14" s="40" t="s">
        <v>85</v>
      </c>
      <c r="V14" s="41" t="s">
        <v>86</v>
      </c>
      <c r="W14" s="40" t="s">
        <v>39</v>
      </c>
      <c r="X14" s="40">
        <v>2024.01</v>
      </c>
      <c r="Y14" s="40">
        <v>2024.12</v>
      </c>
      <c r="Z14" s="40"/>
      <c r="AA14" s="73"/>
    </row>
    <row r="15" s="6" customFormat="1" ht="78.75" spans="1:27">
      <c r="A15" s="39">
        <v>7</v>
      </c>
      <c r="B15" s="41" t="s">
        <v>32</v>
      </c>
      <c r="C15" s="41" t="s">
        <v>59</v>
      </c>
      <c r="D15" s="41" t="s">
        <v>78</v>
      </c>
      <c r="E15" s="41" t="s">
        <v>87</v>
      </c>
      <c r="F15" s="41" t="s">
        <v>80</v>
      </c>
      <c r="G15" s="41" t="s">
        <v>88</v>
      </c>
      <c r="H15" s="41" t="s">
        <v>47</v>
      </c>
      <c r="I15" s="61" t="s">
        <v>89</v>
      </c>
      <c r="J15" s="60">
        <f>SUM(K15:M15)</f>
        <v>30</v>
      </c>
      <c r="K15" s="62"/>
      <c r="L15" s="62">
        <v>30</v>
      </c>
      <c r="M15" s="62"/>
      <c r="N15" s="41" t="s">
        <v>90</v>
      </c>
      <c r="O15" s="41" t="s">
        <v>91</v>
      </c>
      <c r="P15" s="41">
        <v>800</v>
      </c>
      <c r="Q15" s="41" t="s">
        <v>40</v>
      </c>
      <c r="R15" s="41" t="s">
        <v>40</v>
      </c>
      <c r="S15" s="41" t="s">
        <v>40</v>
      </c>
      <c r="T15" s="41" t="s">
        <v>92</v>
      </c>
      <c r="U15" s="41" t="s">
        <v>85</v>
      </c>
      <c r="V15" s="41" t="s">
        <v>86</v>
      </c>
      <c r="W15" s="41" t="s">
        <v>39</v>
      </c>
      <c r="X15" s="41">
        <v>2024.01</v>
      </c>
      <c r="Y15" s="41">
        <v>2024.12</v>
      </c>
      <c r="Z15" s="40"/>
      <c r="AA15" s="73" t="s">
        <v>93</v>
      </c>
    </row>
    <row r="16" s="6" customFormat="1" ht="45" spans="1:27">
      <c r="A16" s="39">
        <v>8</v>
      </c>
      <c r="B16" s="41" t="s">
        <v>32</v>
      </c>
      <c r="C16" s="41" t="s">
        <v>59</v>
      </c>
      <c r="D16" s="41" t="s">
        <v>60</v>
      </c>
      <c r="E16" s="41" t="s">
        <v>94</v>
      </c>
      <c r="F16" s="41" t="s">
        <v>80</v>
      </c>
      <c r="G16" s="41" t="s">
        <v>81</v>
      </c>
      <c r="H16" s="41" t="s">
        <v>47</v>
      </c>
      <c r="I16" s="61" t="s">
        <v>95</v>
      </c>
      <c r="J16" s="60">
        <f>SUM(K16:M16)</f>
        <v>30</v>
      </c>
      <c r="K16" s="62"/>
      <c r="L16" s="62">
        <v>30</v>
      </c>
      <c r="M16" s="62"/>
      <c r="N16" s="41" t="s">
        <v>96</v>
      </c>
      <c r="O16" s="41" t="s">
        <v>97</v>
      </c>
      <c r="P16" s="41">
        <v>1189</v>
      </c>
      <c r="Q16" s="41" t="s">
        <v>40</v>
      </c>
      <c r="R16" s="41" t="s">
        <v>40</v>
      </c>
      <c r="S16" s="41" t="s">
        <v>40</v>
      </c>
      <c r="T16" s="41" t="s">
        <v>98</v>
      </c>
      <c r="U16" s="41" t="s">
        <v>85</v>
      </c>
      <c r="V16" s="41" t="s">
        <v>86</v>
      </c>
      <c r="W16" s="41" t="s">
        <v>39</v>
      </c>
      <c r="X16" s="41">
        <v>2024.01</v>
      </c>
      <c r="Y16" s="41">
        <v>2024.12</v>
      </c>
      <c r="Z16" s="75"/>
      <c r="AA16" s="73"/>
    </row>
    <row r="17" s="6" customFormat="1" ht="33.75" spans="1:27">
      <c r="A17" s="39">
        <v>9</v>
      </c>
      <c r="B17" s="41" t="s">
        <v>32</v>
      </c>
      <c r="C17" s="41" t="s">
        <v>59</v>
      </c>
      <c r="D17" s="41" t="s">
        <v>60</v>
      </c>
      <c r="E17" s="41" t="s">
        <v>99</v>
      </c>
      <c r="F17" s="41" t="s">
        <v>80</v>
      </c>
      <c r="G17" s="41" t="s">
        <v>81</v>
      </c>
      <c r="H17" s="41" t="s">
        <v>47</v>
      </c>
      <c r="I17" s="61" t="s">
        <v>100</v>
      </c>
      <c r="J17" s="60">
        <f>SUM(K17:M17)</f>
        <v>100</v>
      </c>
      <c r="K17" s="62"/>
      <c r="L17" s="62">
        <v>100</v>
      </c>
      <c r="M17" s="62"/>
      <c r="N17" s="41" t="s">
        <v>101</v>
      </c>
      <c r="O17" s="41" t="s">
        <v>102</v>
      </c>
      <c r="P17" s="41">
        <v>1189</v>
      </c>
      <c r="Q17" s="41" t="s">
        <v>40</v>
      </c>
      <c r="R17" s="41" t="s">
        <v>40</v>
      </c>
      <c r="S17" s="41" t="s">
        <v>40</v>
      </c>
      <c r="T17" s="41" t="s">
        <v>98</v>
      </c>
      <c r="U17" s="41" t="s">
        <v>85</v>
      </c>
      <c r="V17" s="41" t="s">
        <v>86</v>
      </c>
      <c r="W17" s="41" t="s">
        <v>39</v>
      </c>
      <c r="X17" s="41">
        <v>2024.01</v>
      </c>
      <c r="Y17" s="41">
        <v>2024.12</v>
      </c>
      <c r="Z17" s="75"/>
      <c r="AA17" s="73"/>
    </row>
    <row r="18" s="7" customFormat="1" ht="108" spans="1:27">
      <c r="A18" s="39">
        <v>10</v>
      </c>
      <c r="B18" s="39" t="s">
        <v>32</v>
      </c>
      <c r="C18" s="39" t="s">
        <v>59</v>
      </c>
      <c r="D18" s="39" t="s">
        <v>60</v>
      </c>
      <c r="E18" s="39" t="s">
        <v>103</v>
      </c>
      <c r="F18" s="39" t="s">
        <v>104</v>
      </c>
      <c r="G18" s="39" t="s">
        <v>105</v>
      </c>
      <c r="H18" s="39" t="s">
        <v>47</v>
      </c>
      <c r="I18" s="45" t="s">
        <v>106</v>
      </c>
      <c r="J18" s="44">
        <v>30</v>
      </c>
      <c r="K18" s="44">
        <v>30</v>
      </c>
      <c r="L18" s="51"/>
      <c r="M18" s="58"/>
      <c r="N18" s="39" t="s">
        <v>107</v>
      </c>
      <c r="O18" s="39" t="s">
        <v>108</v>
      </c>
      <c r="P18" s="39">
        <v>2009</v>
      </c>
      <c r="Q18" s="39" t="s">
        <v>40</v>
      </c>
      <c r="R18" s="39" t="s">
        <v>40</v>
      </c>
      <c r="S18" s="39" t="s">
        <v>40</v>
      </c>
      <c r="T18" s="58" t="s">
        <v>92</v>
      </c>
      <c r="U18" s="58" t="s">
        <v>109</v>
      </c>
      <c r="V18" s="39" t="s">
        <v>110</v>
      </c>
      <c r="W18" s="39" t="s">
        <v>39</v>
      </c>
      <c r="X18" s="58" t="s">
        <v>111</v>
      </c>
      <c r="Y18" s="58" t="s">
        <v>112</v>
      </c>
      <c r="Z18" s="39" t="s">
        <v>113</v>
      </c>
      <c r="AA18" s="76" t="s">
        <v>43</v>
      </c>
    </row>
    <row r="19" s="7" customFormat="1" ht="84" spans="1:27">
      <c r="A19" s="39">
        <v>11</v>
      </c>
      <c r="B19" s="39" t="s">
        <v>32</v>
      </c>
      <c r="C19" s="39" t="s">
        <v>59</v>
      </c>
      <c r="D19" s="39" t="s">
        <v>60</v>
      </c>
      <c r="E19" s="39" t="s">
        <v>114</v>
      </c>
      <c r="F19" s="39" t="s">
        <v>104</v>
      </c>
      <c r="G19" s="39" t="s">
        <v>115</v>
      </c>
      <c r="H19" s="39" t="s">
        <v>47</v>
      </c>
      <c r="I19" s="45" t="s">
        <v>116</v>
      </c>
      <c r="J19" s="44">
        <v>100</v>
      </c>
      <c r="K19" s="44">
        <v>100</v>
      </c>
      <c r="L19" s="51"/>
      <c r="M19" s="58"/>
      <c r="N19" s="63" t="s">
        <v>117</v>
      </c>
      <c r="O19" s="39"/>
      <c r="P19" s="39">
        <v>160</v>
      </c>
      <c r="Q19" s="39" t="s">
        <v>40</v>
      </c>
      <c r="R19" s="39" t="s">
        <v>40</v>
      </c>
      <c r="S19" s="39" t="s">
        <v>40</v>
      </c>
      <c r="T19" s="39" t="s">
        <v>51</v>
      </c>
      <c r="U19" s="39" t="s">
        <v>109</v>
      </c>
      <c r="V19" s="39" t="s">
        <v>110</v>
      </c>
      <c r="W19" s="39" t="s">
        <v>39</v>
      </c>
      <c r="X19" s="58" t="s">
        <v>111</v>
      </c>
      <c r="Y19" s="58" t="s">
        <v>112</v>
      </c>
      <c r="Z19" s="39"/>
      <c r="AA19" s="76" t="s">
        <v>43</v>
      </c>
    </row>
    <row r="20" s="7" customFormat="1" ht="84" spans="1:27">
      <c r="A20" s="39">
        <v>12</v>
      </c>
      <c r="B20" s="39" t="s">
        <v>32</v>
      </c>
      <c r="C20" s="39" t="s">
        <v>59</v>
      </c>
      <c r="D20" s="39" t="s">
        <v>60</v>
      </c>
      <c r="E20" s="39" t="s">
        <v>118</v>
      </c>
      <c r="F20" s="39" t="s">
        <v>104</v>
      </c>
      <c r="G20" s="39" t="s">
        <v>119</v>
      </c>
      <c r="H20" s="39" t="s">
        <v>47</v>
      </c>
      <c r="I20" s="45" t="s">
        <v>120</v>
      </c>
      <c r="J20" s="51">
        <v>80</v>
      </c>
      <c r="K20" s="44">
        <v>80</v>
      </c>
      <c r="L20" s="51"/>
      <c r="M20" s="58"/>
      <c r="N20" s="63" t="s">
        <v>121</v>
      </c>
      <c r="O20" s="39"/>
      <c r="P20" s="39">
        <v>230</v>
      </c>
      <c r="Q20" s="39" t="s">
        <v>40</v>
      </c>
      <c r="R20" s="39" t="s">
        <v>40</v>
      </c>
      <c r="S20" s="39" t="s">
        <v>40</v>
      </c>
      <c r="T20" s="39" t="s">
        <v>51</v>
      </c>
      <c r="U20" s="39" t="s">
        <v>109</v>
      </c>
      <c r="V20" s="39" t="s">
        <v>110</v>
      </c>
      <c r="W20" s="39" t="s">
        <v>39</v>
      </c>
      <c r="X20" s="58" t="s">
        <v>111</v>
      </c>
      <c r="Y20" s="58" t="s">
        <v>112</v>
      </c>
      <c r="Z20" s="39"/>
      <c r="AA20" s="76" t="s">
        <v>43</v>
      </c>
    </row>
    <row r="21" s="7" customFormat="1" ht="84" spans="1:27">
      <c r="A21" s="39">
        <v>13</v>
      </c>
      <c r="B21" s="39" t="s">
        <v>32</v>
      </c>
      <c r="C21" s="39" t="s">
        <v>59</v>
      </c>
      <c r="D21" s="39" t="s">
        <v>60</v>
      </c>
      <c r="E21" s="39" t="s">
        <v>122</v>
      </c>
      <c r="F21" s="39" t="s">
        <v>104</v>
      </c>
      <c r="G21" s="39" t="s">
        <v>123</v>
      </c>
      <c r="H21" s="39" t="s">
        <v>47</v>
      </c>
      <c r="I21" s="45" t="s">
        <v>124</v>
      </c>
      <c r="J21" s="39">
        <v>380</v>
      </c>
      <c r="K21" s="39"/>
      <c r="L21" s="39">
        <v>380</v>
      </c>
      <c r="M21" s="39"/>
      <c r="N21" s="39" t="s">
        <v>125</v>
      </c>
      <c r="O21" s="39" t="s">
        <v>126</v>
      </c>
      <c r="P21" s="39">
        <v>150</v>
      </c>
      <c r="Q21" s="39" t="s">
        <v>40</v>
      </c>
      <c r="R21" s="39" t="s">
        <v>40</v>
      </c>
      <c r="S21" s="39" t="s">
        <v>40</v>
      </c>
      <c r="T21" s="39" t="s">
        <v>127</v>
      </c>
      <c r="U21" s="39" t="s">
        <v>128</v>
      </c>
      <c r="V21" s="39" t="s">
        <v>110</v>
      </c>
      <c r="W21" s="39" t="s">
        <v>39</v>
      </c>
      <c r="X21" s="39">
        <v>2024.01</v>
      </c>
      <c r="Y21" s="39">
        <v>2024.09</v>
      </c>
      <c r="Z21" s="39"/>
      <c r="AA21" s="76" t="s">
        <v>93</v>
      </c>
    </row>
    <row r="22" s="7" customFormat="1" ht="84" spans="1:27">
      <c r="A22" s="39">
        <v>14</v>
      </c>
      <c r="B22" s="39" t="s">
        <v>32</v>
      </c>
      <c r="C22" s="39" t="s">
        <v>59</v>
      </c>
      <c r="D22" s="39" t="s">
        <v>60</v>
      </c>
      <c r="E22" s="39" t="s">
        <v>129</v>
      </c>
      <c r="F22" s="39" t="s">
        <v>104</v>
      </c>
      <c r="G22" s="39" t="s">
        <v>123</v>
      </c>
      <c r="H22" s="39" t="s">
        <v>47</v>
      </c>
      <c r="I22" s="45" t="s">
        <v>130</v>
      </c>
      <c r="J22" s="39">
        <v>100</v>
      </c>
      <c r="K22" s="39"/>
      <c r="L22" s="39">
        <v>100</v>
      </c>
      <c r="M22" s="39"/>
      <c r="N22" s="39" t="s">
        <v>131</v>
      </c>
      <c r="O22" s="39" t="s">
        <v>126</v>
      </c>
      <c r="P22" s="39">
        <v>150</v>
      </c>
      <c r="Q22" s="39" t="s">
        <v>40</v>
      </c>
      <c r="R22" s="39" t="s">
        <v>40</v>
      </c>
      <c r="S22" s="39" t="s">
        <v>40</v>
      </c>
      <c r="T22" s="39" t="s">
        <v>132</v>
      </c>
      <c r="U22" s="39" t="s">
        <v>128</v>
      </c>
      <c r="V22" s="39" t="s">
        <v>110</v>
      </c>
      <c r="W22" s="39" t="s">
        <v>39</v>
      </c>
      <c r="X22" s="39">
        <v>2024.01</v>
      </c>
      <c r="Y22" s="39">
        <v>2024.09</v>
      </c>
      <c r="Z22" s="45"/>
      <c r="AA22" s="76" t="s">
        <v>93</v>
      </c>
    </row>
    <row r="23" s="7" customFormat="1" ht="84" spans="1:27">
      <c r="A23" s="39">
        <v>15</v>
      </c>
      <c r="B23" s="39" t="s">
        <v>32</v>
      </c>
      <c r="C23" s="39" t="s">
        <v>59</v>
      </c>
      <c r="D23" s="39" t="s">
        <v>60</v>
      </c>
      <c r="E23" s="39" t="s">
        <v>133</v>
      </c>
      <c r="F23" s="39" t="s">
        <v>104</v>
      </c>
      <c r="G23" s="39" t="s">
        <v>134</v>
      </c>
      <c r="H23" s="39" t="s">
        <v>47</v>
      </c>
      <c r="I23" s="45" t="s">
        <v>135</v>
      </c>
      <c r="J23" s="39">
        <v>50</v>
      </c>
      <c r="K23" s="39">
        <v>50</v>
      </c>
      <c r="L23" s="39"/>
      <c r="M23" s="39"/>
      <c r="N23" s="63" t="s">
        <v>136</v>
      </c>
      <c r="O23" s="39" t="s">
        <v>137</v>
      </c>
      <c r="P23" s="39">
        <v>230</v>
      </c>
      <c r="Q23" s="39" t="s">
        <v>40</v>
      </c>
      <c r="R23" s="39" t="s">
        <v>40</v>
      </c>
      <c r="S23" s="39" t="s">
        <v>40</v>
      </c>
      <c r="T23" s="39" t="s">
        <v>51</v>
      </c>
      <c r="U23" s="39" t="s">
        <v>109</v>
      </c>
      <c r="V23" s="39" t="s">
        <v>110</v>
      </c>
      <c r="W23" s="39" t="s">
        <v>39</v>
      </c>
      <c r="X23" s="58" t="s">
        <v>111</v>
      </c>
      <c r="Y23" s="58" t="s">
        <v>112</v>
      </c>
      <c r="Z23" s="45"/>
      <c r="AA23" s="76"/>
    </row>
    <row r="24" s="8" customFormat="1" ht="72" spans="1:27">
      <c r="A24" s="39">
        <v>16</v>
      </c>
      <c r="B24" s="39" t="s">
        <v>32</v>
      </c>
      <c r="C24" s="39" t="s">
        <v>59</v>
      </c>
      <c r="D24" s="39" t="s">
        <v>60</v>
      </c>
      <c r="E24" s="39" t="s">
        <v>138</v>
      </c>
      <c r="F24" s="39" t="s">
        <v>139</v>
      </c>
      <c r="G24" s="39" t="s">
        <v>140</v>
      </c>
      <c r="H24" s="39" t="s">
        <v>47</v>
      </c>
      <c r="I24" s="45" t="s">
        <v>141</v>
      </c>
      <c r="J24" s="51">
        <v>150</v>
      </c>
      <c r="K24" s="51">
        <v>150</v>
      </c>
      <c r="L24" s="51"/>
      <c r="M24" s="58"/>
      <c r="N24" s="39" t="s">
        <v>142</v>
      </c>
      <c r="O24" s="39" t="s">
        <v>143</v>
      </c>
      <c r="P24" s="39">
        <v>567</v>
      </c>
      <c r="Q24" s="39" t="s">
        <v>40</v>
      </c>
      <c r="R24" s="39" t="s">
        <v>40</v>
      </c>
      <c r="S24" s="39" t="s">
        <v>40</v>
      </c>
      <c r="T24" s="39" t="s">
        <v>51</v>
      </c>
      <c r="U24" s="39" t="s">
        <v>144</v>
      </c>
      <c r="V24" s="39" t="s">
        <v>145</v>
      </c>
      <c r="W24" s="39" t="s">
        <v>39</v>
      </c>
      <c r="X24" s="39">
        <v>2024.03</v>
      </c>
      <c r="Y24" s="39">
        <v>2024.08</v>
      </c>
      <c r="Z24" s="43"/>
      <c r="AA24" s="76" t="s">
        <v>43</v>
      </c>
    </row>
    <row r="25" s="8" customFormat="1" ht="96" spans="1:27">
      <c r="A25" s="39">
        <v>17</v>
      </c>
      <c r="B25" s="42" t="s">
        <v>32</v>
      </c>
      <c r="C25" s="42" t="s">
        <v>59</v>
      </c>
      <c r="D25" s="42" t="s">
        <v>146</v>
      </c>
      <c r="E25" s="42" t="s">
        <v>147</v>
      </c>
      <c r="F25" s="42" t="s">
        <v>148</v>
      </c>
      <c r="G25" s="42" t="s">
        <v>149</v>
      </c>
      <c r="H25" s="43" t="s">
        <v>47</v>
      </c>
      <c r="I25" s="42" t="s">
        <v>150</v>
      </c>
      <c r="J25" s="43">
        <v>150</v>
      </c>
      <c r="K25" s="43">
        <v>150</v>
      </c>
      <c r="L25" s="43"/>
      <c r="M25" s="43"/>
      <c r="N25" s="42" t="s">
        <v>151</v>
      </c>
      <c r="O25" s="42" t="s">
        <v>152</v>
      </c>
      <c r="P25" s="42">
        <v>449</v>
      </c>
      <c r="Q25" s="42" t="s">
        <v>40</v>
      </c>
      <c r="R25" s="42" t="s">
        <v>40</v>
      </c>
      <c r="S25" s="42" t="s">
        <v>40</v>
      </c>
      <c r="T25" s="42" t="s">
        <v>153</v>
      </c>
      <c r="U25" s="42" t="s">
        <v>154</v>
      </c>
      <c r="V25" s="42" t="s">
        <v>155</v>
      </c>
      <c r="W25" s="42" t="s">
        <v>39</v>
      </c>
      <c r="X25" s="42">
        <v>2024.06</v>
      </c>
      <c r="Y25" s="42">
        <v>2024.12</v>
      </c>
      <c r="Z25" s="42"/>
      <c r="AA25" s="73"/>
    </row>
    <row r="26" s="8" customFormat="1" ht="48" spans="1:27">
      <c r="A26" s="39">
        <v>18</v>
      </c>
      <c r="B26" s="42" t="s">
        <v>32</v>
      </c>
      <c r="C26" s="42" t="s">
        <v>156</v>
      </c>
      <c r="D26" s="42" t="s">
        <v>146</v>
      </c>
      <c r="E26" s="42" t="s">
        <v>157</v>
      </c>
      <c r="F26" s="42" t="s">
        <v>148</v>
      </c>
      <c r="G26" s="42" t="s">
        <v>158</v>
      </c>
      <c r="H26" s="43" t="s">
        <v>47</v>
      </c>
      <c r="I26" s="42" t="s">
        <v>159</v>
      </c>
      <c r="J26" s="43">
        <v>60</v>
      </c>
      <c r="K26" s="43">
        <v>60</v>
      </c>
      <c r="L26" s="43"/>
      <c r="M26" s="43"/>
      <c r="N26" s="42" t="s">
        <v>160</v>
      </c>
      <c r="O26" s="42" t="s">
        <v>161</v>
      </c>
      <c r="P26" s="42">
        <v>174</v>
      </c>
      <c r="Q26" s="42" t="s">
        <v>40</v>
      </c>
      <c r="R26" s="42" t="s">
        <v>40</v>
      </c>
      <c r="S26" s="42" t="s">
        <v>40</v>
      </c>
      <c r="T26" s="42" t="s">
        <v>92</v>
      </c>
      <c r="U26" s="42" t="s">
        <v>154</v>
      </c>
      <c r="V26" s="42" t="s">
        <v>155</v>
      </c>
      <c r="W26" s="42" t="s">
        <v>39</v>
      </c>
      <c r="X26" s="42">
        <v>2024.03</v>
      </c>
      <c r="Y26" s="42" t="s">
        <v>112</v>
      </c>
      <c r="Z26" s="42"/>
      <c r="AA26" s="73"/>
    </row>
    <row r="27" s="8" customFormat="1" ht="120" spans="1:27">
      <c r="A27" s="39">
        <v>19</v>
      </c>
      <c r="B27" s="42" t="s">
        <v>32</v>
      </c>
      <c r="C27" s="42" t="s">
        <v>156</v>
      </c>
      <c r="D27" s="42" t="s">
        <v>146</v>
      </c>
      <c r="E27" s="42" t="s">
        <v>162</v>
      </c>
      <c r="F27" s="42" t="s">
        <v>148</v>
      </c>
      <c r="G27" s="42" t="s">
        <v>148</v>
      </c>
      <c r="H27" s="43" t="s">
        <v>47</v>
      </c>
      <c r="I27" s="42" t="s">
        <v>163</v>
      </c>
      <c r="J27" s="43">
        <v>200</v>
      </c>
      <c r="K27" s="43">
        <v>200</v>
      </c>
      <c r="L27" s="43"/>
      <c r="M27" s="43"/>
      <c r="N27" s="42" t="s">
        <v>164</v>
      </c>
      <c r="O27" s="42" t="s">
        <v>165</v>
      </c>
      <c r="P27" s="42">
        <v>426</v>
      </c>
      <c r="Q27" s="42" t="s">
        <v>40</v>
      </c>
      <c r="R27" s="42" t="s">
        <v>40</v>
      </c>
      <c r="S27" s="42" t="s">
        <v>40</v>
      </c>
      <c r="T27" s="42" t="s">
        <v>51</v>
      </c>
      <c r="U27" s="42" t="s">
        <v>154</v>
      </c>
      <c r="V27" s="42" t="s">
        <v>166</v>
      </c>
      <c r="W27" s="42" t="s">
        <v>39</v>
      </c>
      <c r="X27" s="42">
        <v>2024.03</v>
      </c>
      <c r="Y27" s="42" t="s">
        <v>167</v>
      </c>
      <c r="Z27" s="42" t="s">
        <v>168</v>
      </c>
      <c r="AA27" s="76" t="s">
        <v>43</v>
      </c>
    </row>
    <row r="28" s="8" customFormat="1" ht="48" spans="1:27">
      <c r="A28" s="39">
        <v>20</v>
      </c>
      <c r="B28" s="42" t="s">
        <v>32</v>
      </c>
      <c r="C28" s="42" t="s">
        <v>156</v>
      </c>
      <c r="D28" s="42" t="s">
        <v>146</v>
      </c>
      <c r="E28" s="42" t="s">
        <v>169</v>
      </c>
      <c r="F28" s="42" t="s">
        <v>148</v>
      </c>
      <c r="G28" s="42" t="s">
        <v>170</v>
      </c>
      <c r="H28" s="43" t="s">
        <v>171</v>
      </c>
      <c r="I28" s="42" t="s">
        <v>172</v>
      </c>
      <c r="J28" s="43">
        <v>20</v>
      </c>
      <c r="K28" s="43">
        <v>20</v>
      </c>
      <c r="L28" s="43"/>
      <c r="M28" s="43"/>
      <c r="N28" s="42" t="s">
        <v>173</v>
      </c>
      <c r="O28" s="42" t="s">
        <v>174</v>
      </c>
      <c r="P28" s="42">
        <v>174</v>
      </c>
      <c r="Q28" s="42" t="s">
        <v>40</v>
      </c>
      <c r="R28" s="42" t="s">
        <v>40</v>
      </c>
      <c r="S28" s="42" t="s">
        <v>40</v>
      </c>
      <c r="T28" s="42" t="s">
        <v>92</v>
      </c>
      <c r="U28" s="42" t="s">
        <v>154</v>
      </c>
      <c r="V28" s="42" t="s">
        <v>175</v>
      </c>
      <c r="W28" s="42" t="s">
        <v>39</v>
      </c>
      <c r="X28" s="42">
        <v>2024.03</v>
      </c>
      <c r="Y28" s="42" t="s">
        <v>112</v>
      </c>
      <c r="Z28" s="42" t="s">
        <v>113</v>
      </c>
      <c r="AA28" s="76" t="s">
        <v>43</v>
      </c>
    </row>
    <row r="29" s="9" customFormat="1" ht="72" spans="1:27">
      <c r="A29" s="39">
        <v>21</v>
      </c>
      <c r="B29" s="39" t="s">
        <v>32</v>
      </c>
      <c r="C29" s="39" t="s">
        <v>59</v>
      </c>
      <c r="D29" s="39" t="s">
        <v>78</v>
      </c>
      <c r="E29" s="39" t="s">
        <v>176</v>
      </c>
      <c r="F29" s="39" t="s">
        <v>177</v>
      </c>
      <c r="G29" s="39" t="s">
        <v>178</v>
      </c>
      <c r="H29" s="39" t="s">
        <v>47</v>
      </c>
      <c r="I29" s="64" t="s">
        <v>179</v>
      </c>
      <c r="J29" s="51">
        <v>395</v>
      </c>
      <c r="K29" s="51">
        <v>395</v>
      </c>
      <c r="L29" s="51"/>
      <c r="M29" s="58"/>
      <c r="N29" s="51" t="s">
        <v>180</v>
      </c>
      <c r="O29" s="39" t="s">
        <v>181</v>
      </c>
      <c r="P29" s="39">
        <v>12289</v>
      </c>
      <c r="Q29" s="39" t="s">
        <v>40</v>
      </c>
      <c r="R29" s="39" t="s">
        <v>40</v>
      </c>
      <c r="S29" s="39" t="s">
        <v>40</v>
      </c>
      <c r="T29" s="39" t="s">
        <v>41</v>
      </c>
      <c r="U29" s="39" t="s">
        <v>182</v>
      </c>
      <c r="V29" s="39" t="s">
        <v>183</v>
      </c>
      <c r="W29" s="39" t="s">
        <v>39</v>
      </c>
      <c r="X29" s="39">
        <v>2024.01</v>
      </c>
      <c r="Y29" s="39" t="s">
        <v>167</v>
      </c>
      <c r="Z29" s="39"/>
      <c r="AA29" s="76" t="s">
        <v>43</v>
      </c>
    </row>
    <row r="30" s="10" customFormat="1" ht="36" spans="1:27">
      <c r="A30" s="39">
        <v>22</v>
      </c>
      <c r="B30" s="39" t="s">
        <v>184</v>
      </c>
      <c r="C30" s="39" t="s">
        <v>185</v>
      </c>
      <c r="D30" s="39" t="s">
        <v>186</v>
      </c>
      <c r="E30" s="39" t="s">
        <v>187</v>
      </c>
      <c r="F30" s="39" t="s">
        <v>177</v>
      </c>
      <c r="G30" s="39" t="s">
        <v>188</v>
      </c>
      <c r="H30" s="39" t="s">
        <v>47</v>
      </c>
      <c r="I30" s="64" t="s">
        <v>189</v>
      </c>
      <c r="J30" s="51">
        <v>30</v>
      </c>
      <c r="K30" s="51">
        <v>30</v>
      </c>
      <c r="L30" s="51"/>
      <c r="M30" s="51"/>
      <c r="N30" s="39" t="s">
        <v>190</v>
      </c>
      <c r="O30" s="39" t="s">
        <v>191</v>
      </c>
      <c r="P30" s="39" t="s">
        <v>192</v>
      </c>
      <c r="Q30" s="39" t="s">
        <v>40</v>
      </c>
      <c r="R30" s="39" t="s">
        <v>40</v>
      </c>
      <c r="S30" s="39" t="s">
        <v>40</v>
      </c>
      <c r="T30" s="39" t="s">
        <v>92</v>
      </c>
      <c r="U30" s="39" t="s">
        <v>182</v>
      </c>
      <c r="V30" s="39" t="s">
        <v>193</v>
      </c>
      <c r="W30" s="39" t="s">
        <v>39</v>
      </c>
      <c r="X30" s="58">
        <v>2024.01</v>
      </c>
      <c r="Y30" s="58" t="s">
        <v>167</v>
      </c>
      <c r="Z30" s="39" t="s">
        <v>113</v>
      </c>
      <c r="AA30" s="76" t="s">
        <v>43</v>
      </c>
    </row>
    <row r="31" s="11" customFormat="1" ht="84" spans="1:27">
      <c r="A31" s="39">
        <v>23</v>
      </c>
      <c r="B31" s="39" t="s">
        <v>32</v>
      </c>
      <c r="C31" s="39" t="s">
        <v>66</v>
      </c>
      <c r="D31" s="39" t="s">
        <v>194</v>
      </c>
      <c r="E31" s="39" t="s">
        <v>195</v>
      </c>
      <c r="F31" s="39" t="s">
        <v>177</v>
      </c>
      <c r="G31" s="39" t="s">
        <v>196</v>
      </c>
      <c r="H31" s="39" t="s">
        <v>47</v>
      </c>
      <c r="I31" s="45" t="s">
        <v>197</v>
      </c>
      <c r="J31" s="51">
        <v>132</v>
      </c>
      <c r="K31" s="51">
        <v>132</v>
      </c>
      <c r="L31" s="51"/>
      <c r="M31" s="51"/>
      <c r="N31" s="39" t="s">
        <v>198</v>
      </c>
      <c r="O31" s="39" t="s">
        <v>199</v>
      </c>
      <c r="P31" s="39">
        <v>7300</v>
      </c>
      <c r="Q31" s="39" t="s">
        <v>40</v>
      </c>
      <c r="R31" s="39" t="s">
        <v>40</v>
      </c>
      <c r="S31" s="39" t="s">
        <v>40</v>
      </c>
      <c r="T31" s="39" t="s">
        <v>51</v>
      </c>
      <c r="U31" s="39" t="s">
        <v>182</v>
      </c>
      <c r="V31" s="39" t="s">
        <v>200</v>
      </c>
      <c r="W31" s="39" t="s">
        <v>39</v>
      </c>
      <c r="X31" s="39">
        <v>2024.01</v>
      </c>
      <c r="Y31" s="39" t="s">
        <v>167</v>
      </c>
      <c r="Z31" s="39"/>
      <c r="AA31" s="4"/>
    </row>
    <row r="32" s="12" customFormat="1" ht="228" spans="1:27">
      <c r="A32" s="39">
        <v>24</v>
      </c>
      <c r="B32" s="39" t="s">
        <v>32</v>
      </c>
      <c r="C32" s="39" t="s">
        <v>66</v>
      </c>
      <c r="D32" s="39" t="s">
        <v>194</v>
      </c>
      <c r="E32" s="39" t="s">
        <v>201</v>
      </c>
      <c r="F32" s="39" t="s">
        <v>177</v>
      </c>
      <c r="G32" s="39" t="s">
        <v>202</v>
      </c>
      <c r="H32" s="39" t="s">
        <v>47</v>
      </c>
      <c r="I32" s="64" t="s">
        <v>203</v>
      </c>
      <c r="J32" s="51">
        <v>80</v>
      </c>
      <c r="K32" s="51">
        <v>80</v>
      </c>
      <c r="L32" s="51"/>
      <c r="M32" s="58"/>
      <c r="N32" s="39" t="s">
        <v>204</v>
      </c>
      <c r="O32" s="39" t="s">
        <v>181</v>
      </c>
      <c r="P32" s="39">
        <v>3679</v>
      </c>
      <c r="Q32" s="39" t="s">
        <v>40</v>
      </c>
      <c r="R32" s="39" t="s">
        <v>40</v>
      </c>
      <c r="S32" s="39" t="s">
        <v>40</v>
      </c>
      <c r="T32" s="39" t="s">
        <v>51</v>
      </c>
      <c r="U32" s="39" t="s">
        <v>182</v>
      </c>
      <c r="V32" s="39" t="s">
        <v>205</v>
      </c>
      <c r="W32" s="39" t="s">
        <v>39</v>
      </c>
      <c r="X32" s="39">
        <v>2024.01</v>
      </c>
      <c r="Y32" s="39" t="s">
        <v>167</v>
      </c>
      <c r="Z32" s="39"/>
      <c r="AA32" s="76" t="s">
        <v>43</v>
      </c>
    </row>
    <row r="33" s="12" customFormat="1" ht="156" spans="1:27">
      <c r="A33" s="39">
        <v>25</v>
      </c>
      <c r="B33" s="39" t="s">
        <v>32</v>
      </c>
      <c r="C33" s="39" t="s">
        <v>66</v>
      </c>
      <c r="D33" s="39" t="s">
        <v>194</v>
      </c>
      <c r="E33" s="39" t="s">
        <v>206</v>
      </c>
      <c r="F33" s="39" t="s">
        <v>177</v>
      </c>
      <c r="G33" s="39" t="s">
        <v>188</v>
      </c>
      <c r="H33" s="39" t="s">
        <v>47</v>
      </c>
      <c r="I33" s="64" t="s">
        <v>207</v>
      </c>
      <c r="J33" s="51">
        <v>80</v>
      </c>
      <c r="K33" s="51">
        <v>80</v>
      </c>
      <c r="L33" s="51"/>
      <c r="M33" s="58"/>
      <c r="N33" s="39" t="s">
        <v>208</v>
      </c>
      <c r="O33" s="39" t="s">
        <v>199</v>
      </c>
      <c r="P33" s="39">
        <v>4260</v>
      </c>
      <c r="Q33" s="39" t="s">
        <v>40</v>
      </c>
      <c r="R33" s="39" t="s">
        <v>40</v>
      </c>
      <c r="S33" s="39" t="s">
        <v>40</v>
      </c>
      <c r="T33" s="39" t="s">
        <v>51</v>
      </c>
      <c r="U33" s="39" t="s">
        <v>182</v>
      </c>
      <c r="V33" s="39" t="s">
        <v>193</v>
      </c>
      <c r="W33" s="39" t="s">
        <v>39</v>
      </c>
      <c r="X33" s="39">
        <v>2024.01</v>
      </c>
      <c r="Y33" s="39" t="s">
        <v>167</v>
      </c>
      <c r="Z33" s="39"/>
      <c r="AA33" s="76" t="s">
        <v>43</v>
      </c>
    </row>
    <row r="34" s="11" customFormat="1" ht="72" spans="1:27">
      <c r="A34" s="39">
        <v>26</v>
      </c>
      <c r="B34" s="39" t="s">
        <v>32</v>
      </c>
      <c r="C34" s="39" t="s">
        <v>66</v>
      </c>
      <c r="D34" s="39" t="s">
        <v>194</v>
      </c>
      <c r="E34" s="39" t="s">
        <v>209</v>
      </c>
      <c r="F34" s="39" t="s">
        <v>177</v>
      </c>
      <c r="G34" s="39" t="s">
        <v>210</v>
      </c>
      <c r="H34" s="39" t="s">
        <v>47</v>
      </c>
      <c r="I34" s="45" t="s">
        <v>211</v>
      </c>
      <c r="J34" s="51">
        <v>150</v>
      </c>
      <c r="K34" s="51">
        <v>150</v>
      </c>
      <c r="L34" s="51"/>
      <c r="M34" s="51"/>
      <c r="N34" s="39" t="s">
        <v>212</v>
      </c>
      <c r="O34" s="39" t="s">
        <v>199</v>
      </c>
      <c r="P34" s="39">
        <v>390</v>
      </c>
      <c r="Q34" s="39" t="s">
        <v>40</v>
      </c>
      <c r="R34" s="39" t="s">
        <v>40</v>
      </c>
      <c r="S34" s="39" t="s">
        <v>40</v>
      </c>
      <c r="T34" s="39" t="s">
        <v>51</v>
      </c>
      <c r="U34" s="39" t="s">
        <v>182</v>
      </c>
      <c r="V34" s="39" t="s">
        <v>213</v>
      </c>
      <c r="W34" s="39" t="s">
        <v>39</v>
      </c>
      <c r="X34" s="39">
        <v>2024.01</v>
      </c>
      <c r="Y34" s="39" t="s">
        <v>167</v>
      </c>
      <c r="Z34" s="39"/>
      <c r="AA34" s="4"/>
    </row>
    <row r="35" s="12" customFormat="1" ht="96" spans="1:27">
      <c r="A35" s="39">
        <v>27</v>
      </c>
      <c r="B35" s="39" t="s">
        <v>32</v>
      </c>
      <c r="C35" s="39" t="s">
        <v>66</v>
      </c>
      <c r="D35" s="39" t="s">
        <v>67</v>
      </c>
      <c r="E35" s="39" t="s">
        <v>214</v>
      </c>
      <c r="F35" s="39" t="s">
        <v>177</v>
      </c>
      <c r="G35" s="39" t="s">
        <v>215</v>
      </c>
      <c r="H35" s="39" t="s">
        <v>47</v>
      </c>
      <c r="I35" s="64" t="s">
        <v>216</v>
      </c>
      <c r="J35" s="51">
        <v>100</v>
      </c>
      <c r="K35" s="51">
        <v>100</v>
      </c>
      <c r="L35" s="51"/>
      <c r="M35" s="58"/>
      <c r="N35" s="39" t="s">
        <v>217</v>
      </c>
      <c r="O35" s="39" t="s">
        <v>218</v>
      </c>
      <c r="P35" s="39">
        <v>2672</v>
      </c>
      <c r="Q35" s="39" t="s">
        <v>40</v>
      </c>
      <c r="R35" s="39" t="s">
        <v>40</v>
      </c>
      <c r="S35" s="39" t="s">
        <v>40</v>
      </c>
      <c r="T35" s="39" t="s">
        <v>51</v>
      </c>
      <c r="U35" s="39" t="s">
        <v>182</v>
      </c>
      <c r="V35" s="39" t="s">
        <v>213</v>
      </c>
      <c r="W35" s="39" t="s">
        <v>39</v>
      </c>
      <c r="X35" s="39">
        <v>2024.01</v>
      </c>
      <c r="Y35" s="39" t="s">
        <v>167</v>
      </c>
      <c r="Z35" s="39"/>
      <c r="AA35" s="4" t="s">
        <v>43</v>
      </c>
    </row>
    <row r="36" s="13" customFormat="1" ht="96" spans="1:27">
      <c r="A36" s="39">
        <v>28</v>
      </c>
      <c r="B36" s="39" t="s">
        <v>32</v>
      </c>
      <c r="C36" s="39" t="s">
        <v>59</v>
      </c>
      <c r="D36" s="39" t="s">
        <v>219</v>
      </c>
      <c r="E36" s="39" t="s">
        <v>220</v>
      </c>
      <c r="F36" s="39" t="s">
        <v>177</v>
      </c>
      <c r="G36" s="39" t="s">
        <v>221</v>
      </c>
      <c r="H36" s="39" t="s">
        <v>47</v>
      </c>
      <c r="I36" s="45" t="s">
        <v>222</v>
      </c>
      <c r="J36" s="39">
        <v>41</v>
      </c>
      <c r="K36" s="39">
        <v>41</v>
      </c>
      <c r="L36" s="65"/>
      <c r="M36" s="65"/>
      <c r="N36" s="39" t="s">
        <v>223</v>
      </c>
      <c r="O36" s="39" t="s">
        <v>224</v>
      </c>
      <c r="P36" s="39">
        <v>600</v>
      </c>
      <c r="Q36" s="39" t="s">
        <v>225</v>
      </c>
      <c r="R36" s="39" t="s">
        <v>225</v>
      </c>
      <c r="S36" s="39" t="s">
        <v>226</v>
      </c>
      <c r="T36" s="39" t="s">
        <v>182</v>
      </c>
      <c r="U36" s="39" t="s">
        <v>182</v>
      </c>
      <c r="V36" s="39" t="s">
        <v>227</v>
      </c>
      <c r="W36" s="39" t="s">
        <v>39</v>
      </c>
      <c r="X36" s="39">
        <v>2024.3</v>
      </c>
      <c r="Y36" s="39">
        <v>2024.12</v>
      </c>
      <c r="Z36" s="65"/>
      <c r="AA36" s="4"/>
    </row>
    <row r="37" s="8" customFormat="1" ht="96" spans="1:27">
      <c r="A37" s="39">
        <v>29</v>
      </c>
      <c r="B37" s="39" t="s">
        <v>32</v>
      </c>
      <c r="C37" s="39" t="s">
        <v>66</v>
      </c>
      <c r="D37" s="39" t="s">
        <v>194</v>
      </c>
      <c r="E37" s="39" t="s">
        <v>228</v>
      </c>
      <c r="F37" s="39" t="s">
        <v>229</v>
      </c>
      <c r="G37" s="39" t="s">
        <v>80</v>
      </c>
      <c r="H37" s="39" t="s">
        <v>47</v>
      </c>
      <c r="I37" s="45" t="s">
        <v>230</v>
      </c>
      <c r="J37" s="44">
        <v>100</v>
      </c>
      <c r="K37" s="44">
        <v>100</v>
      </c>
      <c r="L37" s="51"/>
      <c r="M37" s="58"/>
      <c r="N37" s="39" t="s">
        <v>231</v>
      </c>
      <c r="O37" s="39" t="s">
        <v>232</v>
      </c>
      <c r="P37" s="39">
        <v>230</v>
      </c>
      <c r="Q37" s="39" t="s">
        <v>40</v>
      </c>
      <c r="R37" s="39" t="s">
        <v>40</v>
      </c>
      <c r="S37" s="39" t="s">
        <v>40</v>
      </c>
      <c r="T37" s="39" t="s">
        <v>92</v>
      </c>
      <c r="U37" s="39" t="s">
        <v>233</v>
      </c>
      <c r="V37" s="39" t="s">
        <v>234</v>
      </c>
      <c r="W37" s="39" t="s">
        <v>39</v>
      </c>
      <c r="X37" s="39">
        <v>2024.03</v>
      </c>
      <c r="Y37" s="58" t="s">
        <v>112</v>
      </c>
      <c r="Z37" s="39"/>
      <c r="AA37" s="73" t="s">
        <v>43</v>
      </c>
    </row>
    <row r="38" s="8" customFormat="1" ht="96" spans="1:27">
      <c r="A38" s="39">
        <v>30</v>
      </c>
      <c r="B38" s="39" t="s">
        <v>32</v>
      </c>
      <c r="C38" s="39" t="s">
        <v>59</v>
      </c>
      <c r="D38" s="39" t="s">
        <v>78</v>
      </c>
      <c r="E38" s="39" t="s">
        <v>235</v>
      </c>
      <c r="F38" s="39" t="s">
        <v>229</v>
      </c>
      <c r="G38" s="39" t="s">
        <v>80</v>
      </c>
      <c r="H38" s="39" t="s">
        <v>47</v>
      </c>
      <c r="I38" s="45" t="s">
        <v>236</v>
      </c>
      <c r="J38" s="51">
        <v>50</v>
      </c>
      <c r="K38" s="51">
        <v>50</v>
      </c>
      <c r="L38" s="51"/>
      <c r="M38" s="58"/>
      <c r="N38" s="39" t="s">
        <v>231</v>
      </c>
      <c r="O38" s="39" t="s">
        <v>237</v>
      </c>
      <c r="P38" s="39">
        <v>551</v>
      </c>
      <c r="Q38" s="39" t="s">
        <v>40</v>
      </c>
      <c r="R38" s="39" t="s">
        <v>40</v>
      </c>
      <c r="S38" s="39" t="s">
        <v>40</v>
      </c>
      <c r="T38" s="39" t="s">
        <v>41</v>
      </c>
      <c r="U38" s="39" t="s">
        <v>233</v>
      </c>
      <c r="V38" s="39" t="s">
        <v>234</v>
      </c>
      <c r="W38" s="39" t="s">
        <v>39</v>
      </c>
      <c r="X38" s="39">
        <v>2024.3</v>
      </c>
      <c r="Y38" s="39">
        <v>2024.12</v>
      </c>
      <c r="Z38" s="39"/>
      <c r="AA38" s="73" t="s">
        <v>43</v>
      </c>
    </row>
    <row r="39" s="8" customFormat="1" ht="60" spans="1:27">
      <c r="A39" s="39">
        <v>31</v>
      </c>
      <c r="B39" s="39" t="s">
        <v>32</v>
      </c>
      <c r="C39" s="39" t="s">
        <v>66</v>
      </c>
      <c r="D39" s="39" t="s">
        <v>194</v>
      </c>
      <c r="E39" s="39" t="s">
        <v>238</v>
      </c>
      <c r="F39" s="39" t="s">
        <v>229</v>
      </c>
      <c r="G39" s="39" t="s">
        <v>239</v>
      </c>
      <c r="H39" s="39" t="s">
        <v>47</v>
      </c>
      <c r="I39" s="45" t="s">
        <v>240</v>
      </c>
      <c r="J39" s="51">
        <v>80</v>
      </c>
      <c r="K39" s="51"/>
      <c r="L39" s="51">
        <v>80</v>
      </c>
      <c r="M39" s="51"/>
      <c r="N39" s="39" t="s">
        <v>241</v>
      </c>
      <c r="O39" s="39" t="s">
        <v>242</v>
      </c>
      <c r="P39" s="39">
        <v>2000</v>
      </c>
      <c r="Q39" s="39" t="s">
        <v>40</v>
      </c>
      <c r="R39" s="39" t="s">
        <v>40</v>
      </c>
      <c r="S39" s="39" t="s">
        <v>40</v>
      </c>
      <c r="T39" s="39" t="s">
        <v>51</v>
      </c>
      <c r="U39" s="39" t="s">
        <v>233</v>
      </c>
      <c r="V39" s="39" t="s">
        <v>243</v>
      </c>
      <c r="W39" s="39" t="s">
        <v>39</v>
      </c>
      <c r="X39" s="39">
        <v>2024.3</v>
      </c>
      <c r="Y39" s="39">
        <v>2024.12</v>
      </c>
      <c r="Z39" s="39"/>
      <c r="AA39" s="73" t="s">
        <v>93</v>
      </c>
    </row>
    <row r="40" s="6" customFormat="1" ht="144" spans="1:27">
      <c r="A40" s="39">
        <v>32</v>
      </c>
      <c r="B40" s="39" t="s">
        <v>32</v>
      </c>
      <c r="C40" s="39" t="s">
        <v>59</v>
      </c>
      <c r="D40" s="39" t="s">
        <v>60</v>
      </c>
      <c r="E40" s="39" t="s">
        <v>244</v>
      </c>
      <c r="F40" s="39" t="s">
        <v>229</v>
      </c>
      <c r="G40" s="39" t="s">
        <v>239</v>
      </c>
      <c r="H40" s="39" t="s">
        <v>47</v>
      </c>
      <c r="I40" s="64" t="s">
        <v>245</v>
      </c>
      <c r="J40" s="51">
        <v>200</v>
      </c>
      <c r="K40" s="51">
        <v>200</v>
      </c>
      <c r="L40" s="51"/>
      <c r="M40" s="58"/>
      <c r="N40" s="39" t="s">
        <v>246</v>
      </c>
      <c r="O40" s="39" t="s">
        <v>247</v>
      </c>
      <c r="P40" s="39">
        <v>120</v>
      </c>
      <c r="Q40" s="39" t="s">
        <v>40</v>
      </c>
      <c r="R40" s="39" t="s">
        <v>40</v>
      </c>
      <c r="S40" s="39" t="s">
        <v>40</v>
      </c>
      <c r="T40" s="39" t="s">
        <v>41</v>
      </c>
      <c r="U40" s="39" t="s">
        <v>233</v>
      </c>
      <c r="V40" s="39" t="s">
        <v>234</v>
      </c>
      <c r="W40" s="39" t="s">
        <v>39</v>
      </c>
      <c r="X40" s="39">
        <v>2024.3</v>
      </c>
      <c r="Y40" s="39">
        <v>2024.12</v>
      </c>
      <c r="Z40" s="39"/>
      <c r="AA40" s="73" t="s">
        <v>43</v>
      </c>
    </row>
    <row r="41" s="8" customFormat="1" ht="204" spans="1:27">
      <c r="A41" s="39">
        <v>33</v>
      </c>
      <c r="B41" s="39" t="s">
        <v>32</v>
      </c>
      <c r="C41" s="39" t="s">
        <v>59</v>
      </c>
      <c r="D41" s="39" t="s">
        <v>219</v>
      </c>
      <c r="E41" s="39" t="s">
        <v>248</v>
      </c>
      <c r="F41" s="39" t="s">
        <v>229</v>
      </c>
      <c r="G41" s="39" t="s">
        <v>249</v>
      </c>
      <c r="H41" s="39" t="s">
        <v>47</v>
      </c>
      <c r="I41" s="45" t="s">
        <v>250</v>
      </c>
      <c r="J41" s="39">
        <v>100</v>
      </c>
      <c r="K41" s="39">
        <v>100</v>
      </c>
      <c r="L41" s="39"/>
      <c r="M41" s="39"/>
      <c r="N41" s="39" t="s">
        <v>251</v>
      </c>
      <c r="O41" s="39" t="s">
        <v>252</v>
      </c>
      <c r="P41" s="39">
        <v>3000</v>
      </c>
      <c r="Q41" s="39" t="s">
        <v>40</v>
      </c>
      <c r="R41" s="39" t="s">
        <v>40</v>
      </c>
      <c r="S41" s="39" t="s">
        <v>40</v>
      </c>
      <c r="T41" s="39" t="s">
        <v>153</v>
      </c>
      <c r="U41" s="39" t="s">
        <v>233</v>
      </c>
      <c r="V41" s="39" t="s">
        <v>234</v>
      </c>
      <c r="W41" s="39" t="s">
        <v>39</v>
      </c>
      <c r="X41" s="39">
        <v>2024.7</v>
      </c>
      <c r="Y41" s="39">
        <v>2024.12</v>
      </c>
      <c r="Z41" s="39" t="s">
        <v>253</v>
      </c>
      <c r="AA41" s="73"/>
    </row>
    <row r="42" s="8" customFormat="1" ht="144" spans="1:27">
      <c r="A42" s="39">
        <v>34</v>
      </c>
      <c r="B42" s="42" t="s">
        <v>32</v>
      </c>
      <c r="C42" s="42" t="s">
        <v>59</v>
      </c>
      <c r="D42" s="42" t="s">
        <v>78</v>
      </c>
      <c r="E42" s="42" t="s">
        <v>254</v>
      </c>
      <c r="F42" s="42" t="s">
        <v>69</v>
      </c>
      <c r="G42" s="42" t="s">
        <v>255</v>
      </c>
      <c r="H42" s="43" t="s">
        <v>47</v>
      </c>
      <c r="I42" s="42" t="s">
        <v>256</v>
      </c>
      <c r="J42" s="43">
        <v>500</v>
      </c>
      <c r="K42" s="43">
        <v>500</v>
      </c>
      <c r="L42" s="43"/>
      <c r="M42" s="43"/>
      <c r="N42" s="42" t="s">
        <v>257</v>
      </c>
      <c r="O42" s="42" t="s">
        <v>258</v>
      </c>
      <c r="P42" s="42">
        <v>2240</v>
      </c>
      <c r="Q42" s="42" t="s">
        <v>40</v>
      </c>
      <c r="R42" s="42" t="s">
        <v>40</v>
      </c>
      <c r="S42" s="42" t="s">
        <v>40</v>
      </c>
      <c r="T42" s="42" t="s">
        <v>51</v>
      </c>
      <c r="U42" s="42" t="s">
        <v>259</v>
      </c>
      <c r="V42" s="42" t="s">
        <v>260</v>
      </c>
      <c r="W42" s="42" t="s">
        <v>39</v>
      </c>
      <c r="X42" s="42">
        <v>2024.01</v>
      </c>
      <c r="Y42" s="42">
        <v>2024.12</v>
      </c>
      <c r="Z42" s="42"/>
      <c r="AA42" s="73"/>
    </row>
    <row r="43" s="8" customFormat="1" ht="48" spans="1:27">
      <c r="A43" s="39">
        <v>35</v>
      </c>
      <c r="B43" s="42" t="s">
        <v>32</v>
      </c>
      <c r="C43" s="42" t="s">
        <v>66</v>
      </c>
      <c r="D43" s="42" t="s">
        <v>194</v>
      </c>
      <c r="E43" s="42" t="s">
        <v>261</v>
      </c>
      <c r="F43" s="42" t="s">
        <v>69</v>
      </c>
      <c r="G43" s="42" t="s">
        <v>262</v>
      </c>
      <c r="H43" s="43" t="s">
        <v>47</v>
      </c>
      <c r="I43" s="42" t="s">
        <v>263</v>
      </c>
      <c r="J43" s="43">
        <v>200</v>
      </c>
      <c r="K43" s="43">
        <v>200</v>
      </c>
      <c r="L43" s="43"/>
      <c r="M43" s="43"/>
      <c r="N43" s="42" t="s">
        <v>264</v>
      </c>
      <c r="O43" s="42"/>
      <c r="P43" s="42">
        <v>1183</v>
      </c>
      <c r="Q43" s="42" t="s">
        <v>40</v>
      </c>
      <c r="R43" s="42" t="s">
        <v>40</v>
      </c>
      <c r="S43" s="42" t="s">
        <v>40</v>
      </c>
      <c r="T43" s="42" t="s">
        <v>51</v>
      </c>
      <c r="U43" s="42" t="s">
        <v>259</v>
      </c>
      <c r="V43" s="42" t="s">
        <v>265</v>
      </c>
      <c r="W43" s="42" t="s">
        <v>39</v>
      </c>
      <c r="X43" s="42">
        <v>2024.01</v>
      </c>
      <c r="Y43" s="42">
        <v>2024.12</v>
      </c>
      <c r="Z43" s="42"/>
      <c r="AA43" s="73"/>
    </row>
    <row r="44" s="8" customFormat="1" ht="108" spans="1:27">
      <c r="A44" s="39">
        <v>36</v>
      </c>
      <c r="B44" s="39" t="s">
        <v>32</v>
      </c>
      <c r="C44" s="39" t="s">
        <v>66</v>
      </c>
      <c r="D44" s="39" t="s">
        <v>67</v>
      </c>
      <c r="E44" s="39" t="s">
        <v>266</v>
      </c>
      <c r="F44" s="39" t="s">
        <v>267</v>
      </c>
      <c r="G44" s="44" t="s">
        <v>268</v>
      </c>
      <c r="H44" s="39" t="s">
        <v>47</v>
      </c>
      <c r="I44" s="53" t="s">
        <v>269</v>
      </c>
      <c r="J44" s="51">
        <v>100</v>
      </c>
      <c r="K44" s="51">
        <v>100</v>
      </c>
      <c r="L44" s="51"/>
      <c r="M44" s="51"/>
      <c r="N44" s="39" t="s">
        <v>270</v>
      </c>
      <c r="O44" s="39" t="s">
        <v>271</v>
      </c>
      <c r="P44" s="44">
        <v>1163</v>
      </c>
      <c r="Q44" s="39" t="s">
        <v>40</v>
      </c>
      <c r="R44" s="39" t="s">
        <v>40</v>
      </c>
      <c r="S44" s="39" t="s">
        <v>40</v>
      </c>
      <c r="T44" s="39" t="s">
        <v>51</v>
      </c>
      <c r="U44" s="39" t="s">
        <v>272</v>
      </c>
      <c r="V44" s="39" t="s">
        <v>273</v>
      </c>
      <c r="W44" s="39" t="s">
        <v>39</v>
      </c>
      <c r="X44" s="71" t="s">
        <v>274</v>
      </c>
      <c r="Y44" s="71" t="s">
        <v>275</v>
      </c>
      <c r="Z44" s="39" t="s">
        <v>276</v>
      </c>
      <c r="AA44" s="4"/>
    </row>
    <row r="45" s="8" customFormat="1" ht="84" spans="1:27">
      <c r="A45" s="39">
        <v>37</v>
      </c>
      <c r="B45" s="39" t="s">
        <v>32</v>
      </c>
      <c r="C45" s="39" t="s">
        <v>59</v>
      </c>
      <c r="D45" s="39" t="s">
        <v>60</v>
      </c>
      <c r="E45" s="39" t="s">
        <v>277</v>
      </c>
      <c r="F45" s="39" t="s">
        <v>267</v>
      </c>
      <c r="G45" s="39" t="s">
        <v>278</v>
      </c>
      <c r="H45" s="39" t="s">
        <v>47</v>
      </c>
      <c r="I45" s="45" t="s">
        <v>279</v>
      </c>
      <c r="J45" s="51">
        <v>120</v>
      </c>
      <c r="K45" s="51">
        <v>120</v>
      </c>
      <c r="L45" s="51"/>
      <c r="M45" s="58"/>
      <c r="N45" s="39" t="s">
        <v>280</v>
      </c>
      <c r="O45" s="39" t="s">
        <v>280</v>
      </c>
      <c r="P45" s="39">
        <v>1672</v>
      </c>
      <c r="Q45" s="39" t="s">
        <v>40</v>
      </c>
      <c r="R45" s="39" t="s">
        <v>40</v>
      </c>
      <c r="S45" s="39" t="s">
        <v>40</v>
      </c>
      <c r="T45" s="39" t="s">
        <v>51</v>
      </c>
      <c r="U45" s="39" t="s">
        <v>272</v>
      </c>
      <c r="V45" s="39" t="s">
        <v>273</v>
      </c>
      <c r="W45" s="39" t="s">
        <v>39</v>
      </c>
      <c r="X45" s="39">
        <v>2024.02</v>
      </c>
      <c r="Y45" s="39">
        <v>2024.11</v>
      </c>
      <c r="Z45" s="39" t="s">
        <v>168</v>
      </c>
      <c r="AA45" s="73" t="s">
        <v>43</v>
      </c>
    </row>
    <row r="46" s="8" customFormat="1" ht="108" spans="1:27">
      <c r="A46" s="39">
        <v>38</v>
      </c>
      <c r="B46" s="39" t="s">
        <v>32</v>
      </c>
      <c r="C46" s="39" t="s">
        <v>66</v>
      </c>
      <c r="D46" s="39" t="s">
        <v>67</v>
      </c>
      <c r="E46" s="45" t="s">
        <v>281</v>
      </c>
      <c r="F46" s="39" t="s">
        <v>267</v>
      </c>
      <c r="G46" s="44" t="s">
        <v>282</v>
      </c>
      <c r="H46" s="39" t="s">
        <v>47</v>
      </c>
      <c r="I46" s="45" t="s">
        <v>283</v>
      </c>
      <c r="J46" s="51">
        <v>310</v>
      </c>
      <c r="K46" s="51">
        <v>290</v>
      </c>
      <c r="L46" s="51"/>
      <c r="M46" s="51">
        <v>20</v>
      </c>
      <c r="N46" s="39" t="s">
        <v>284</v>
      </c>
      <c r="O46" s="39" t="s">
        <v>285</v>
      </c>
      <c r="P46" s="44">
        <v>3840</v>
      </c>
      <c r="Q46" s="39" t="s">
        <v>40</v>
      </c>
      <c r="R46" s="39" t="s">
        <v>40</v>
      </c>
      <c r="S46" s="39" t="s">
        <v>40</v>
      </c>
      <c r="T46" s="39" t="s">
        <v>51</v>
      </c>
      <c r="U46" s="39" t="s">
        <v>272</v>
      </c>
      <c r="V46" s="39" t="s">
        <v>273</v>
      </c>
      <c r="W46" s="39" t="s">
        <v>39</v>
      </c>
      <c r="X46" s="71" t="s">
        <v>274</v>
      </c>
      <c r="Y46" s="71" t="s">
        <v>275</v>
      </c>
      <c r="Z46" s="39" t="s">
        <v>286</v>
      </c>
      <c r="AA46" s="73"/>
    </row>
    <row r="47" s="3" customFormat="1" ht="96" spans="1:27">
      <c r="A47" s="39">
        <v>39</v>
      </c>
      <c r="B47" s="39" t="s">
        <v>32</v>
      </c>
      <c r="C47" s="39" t="s">
        <v>156</v>
      </c>
      <c r="D47" s="39" t="s">
        <v>146</v>
      </c>
      <c r="E47" s="39" t="s">
        <v>287</v>
      </c>
      <c r="F47" s="39" t="s">
        <v>288</v>
      </c>
      <c r="G47" s="39" t="s">
        <v>289</v>
      </c>
      <c r="H47" s="39" t="s">
        <v>290</v>
      </c>
      <c r="I47" s="45" t="s">
        <v>291</v>
      </c>
      <c r="J47" s="54">
        <v>50</v>
      </c>
      <c r="K47" s="54">
        <v>50</v>
      </c>
      <c r="L47" s="54"/>
      <c r="M47" s="54"/>
      <c r="N47" s="39" t="s">
        <v>292</v>
      </c>
      <c r="O47" s="39" t="s">
        <v>293</v>
      </c>
      <c r="P47" s="66">
        <v>1218</v>
      </c>
      <c r="Q47" s="57" t="s">
        <v>40</v>
      </c>
      <c r="R47" s="57" t="s">
        <v>40</v>
      </c>
      <c r="S47" s="57" t="s">
        <v>40</v>
      </c>
      <c r="T47" s="39" t="s">
        <v>51</v>
      </c>
      <c r="U47" s="39" t="s">
        <v>294</v>
      </c>
      <c r="V47" s="57" t="s">
        <v>295</v>
      </c>
      <c r="W47" s="57" t="s">
        <v>39</v>
      </c>
      <c r="X47" s="57">
        <v>2024.5</v>
      </c>
      <c r="Y47" s="57">
        <v>2024.11</v>
      </c>
      <c r="Z47" s="39" t="s">
        <v>296</v>
      </c>
      <c r="AA47" s="4"/>
    </row>
    <row r="48" s="3" customFormat="1" ht="108" spans="1:27">
      <c r="A48" s="39">
        <v>40</v>
      </c>
      <c r="B48" s="39" t="s">
        <v>32</v>
      </c>
      <c r="C48" s="39" t="s">
        <v>156</v>
      </c>
      <c r="D48" s="39" t="s">
        <v>78</v>
      </c>
      <c r="E48" s="45" t="s">
        <v>297</v>
      </c>
      <c r="F48" s="39" t="s">
        <v>288</v>
      </c>
      <c r="G48" s="39" t="s">
        <v>289</v>
      </c>
      <c r="H48" s="39" t="s">
        <v>47</v>
      </c>
      <c r="I48" s="45" t="s">
        <v>298</v>
      </c>
      <c r="J48" s="51">
        <v>200</v>
      </c>
      <c r="K48" s="51">
        <v>200</v>
      </c>
      <c r="L48" s="51"/>
      <c r="M48" s="51"/>
      <c r="N48" s="39" t="s">
        <v>299</v>
      </c>
      <c r="O48" s="39" t="s">
        <v>300</v>
      </c>
      <c r="P48" s="39">
        <v>3505</v>
      </c>
      <c r="Q48" s="39" t="s">
        <v>40</v>
      </c>
      <c r="R48" s="39" t="s">
        <v>40</v>
      </c>
      <c r="S48" s="39" t="s">
        <v>40</v>
      </c>
      <c r="T48" s="39" t="s">
        <v>51</v>
      </c>
      <c r="U48" s="39" t="s">
        <v>294</v>
      </c>
      <c r="V48" s="39" t="s">
        <v>295</v>
      </c>
      <c r="W48" s="39" t="s">
        <v>39</v>
      </c>
      <c r="X48" s="58" t="s">
        <v>111</v>
      </c>
      <c r="Y48" s="58" t="s">
        <v>112</v>
      </c>
      <c r="Z48" s="39"/>
      <c r="AA48" s="4"/>
    </row>
    <row r="49" s="8" customFormat="1" ht="96" spans="1:27">
      <c r="A49" s="39">
        <v>41</v>
      </c>
      <c r="B49" s="42" t="s">
        <v>32</v>
      </c>
      <c r="C49" s="42" t="s">
        <v>59</v>
      </c>
      <c r="D49" s="42" t="s">
        <v>78</v>
      </c>
      <c r="E49" s="42" t="s">
        <v>301</v>
      </c>
      <c r="F49" s="42" t="s">
        <v>288</v>
      </c>
      <c r="G49" s="42" t="s">
        <v>302</v>
      </c>
      <c r="H49" s="43" t="s">
        <v>47</v>
      </c>
      <c r="I49" s="42" t="s">
        <v>303</v>
      </c>
      <c r="J49" s="43">
        <v>120</v>
      </c>
      <c r="K49" s="43">
        <v>120</v>
      </c>
      <c r="L49" s="43"/>
      <c r="M49" s="43"/>
      <c r="N49" s="42" t="s">
        <v>304</v>
      </c>
      <c r="O49" s="42" t="s">
        <v>305</v>
      </c>
      <c r="P49" s="45">
        <v>2082</v>
      </c>
      <c r="Q49" s="42" t="s">
        <v>40</v>
      </c>
      <c r="R49" s="42" t="s">
        <v>40</v>
      </c>
      <c r="S49" s="42" t="s">
        <v>40</v>
      </c>
      <c r="T49" s="39" t="s">
        <v>51</v>
      </c>
      <c r="U49" s="42" t="s">
        <v>294</v>
      </c>
      <c r="V49" s="42" t="s">
        <v>295</v>
      </c>
      <c r="W49" s="42" t="s">
        <v>39</v>
      </c>
      <c r="X49" s="42">
        <v>2024.5</v>
      </c>
      <c r="Y49" s="42">
        <v>2024.7</v>
      </c>
      <c r="Z49" s="42"/>
      <c r="AA49" s="73"/>
    </row>
    <row r="50" s="8" customFormat="1" ht="60" spans="1:27">
      <c r="A50" s="39">
        <v>42</v>
      </c>
      <c r="B50" s="42" t="s">
        <v>32</v>
      </c>
      <c r="C50" s="42" t="s">
        <v>156</v>
      </c>
      <c r="D50" s="42" t="s">
        <v>306</v>
      </c>
      <c r="E50" s="42" t="s">
        <v>307</v>
      </c>
      <c r="F50" s="42" t="s">
        <v>288</v>
      </c>
      <c r="G50" s="42" t="s">
        <v>308</v>
      </c>
      <c r="H50" s="43" t="s">
        <v>47</v>
      </c>
      <c r="I50" s="42" t="s">
        <v>309</v>
      </c>
      <c r="J50" s="43">
        <v>42</v>
      </c>
      <c r="K50" s="43">
        <v>42</v>
      </c>
      <c r="L50" s="43"/>
      <c r="M50" s="43"/>
      <c r="N50" s="42" t="s">
        <v>310</v>
      </c>
      <c r="O50" s="42" t="s">
        <v>311</v>
      </c>
      <c r="P50" s="45">
        <v>1689</v>
      </c>
      <c r="Q50" s="42" t="s">
        <v>40</v>
      </c>
      <c r="R50" s="42" t="s">
        <v>40</v>
      </c>
      <c r="S50" s="42" t="s">
        <v>40</v>
      </c>
      <c r="T50" s="39" t="s">
        <v>51</v>
      </c>
      <c r="U50" s="42" t="s">
        <v>294</v>
      </c>
      <c r="V50" s="42" t="s">
        <v>295</v>
      </c>
      <c r="W50" s="42" t="s">
        <v>39</v>
      </c>
      <c r="X50" s="42">
        <v>2024.5</v>
      </c>
      <c r="Y50" s="42">
        <v>2024.9</v>
      </c>
      <c r="Z50" s="42"/>
      <c r="AA50" s="73"/>
    </row>
    <row r="51" s="8" customFormat="1" ht="84" spans="1:27">
      <c r="A51" s="39">
        <v>43</v>
      </c>
      <c r="B51" s="39" t="s">
        <v>32</v>
      </c>
      <c r="C51" s="39" t="s">
        <v>66</v>
      </c>
      <c r="D51" s="39" t="s">
        <v>312</v>
      </c>
      <c r="E51" s="39" t="s">
        <v>313</v>
      </c>
      <c r="F51" s="39" t="s">
        <v>314</v>
      </c>
      <c r="G51" s="39" t="s">
        <v>315</v>
      </c>
      <c r="H51" s="39" t="s">
        <v>47</v>
      </c>
      <c r="I51" s="45" t="s">
        <v>316</v>
      </c>
      <c r="J51" s="51">
        <v>40</v>
      </c>
      <c r="K51" s="51">
        <v>40</v>
      </c>
      <c r="L51" s="51"/>
      <c r="M51" s="51"/>
      <c r="N51" s="39" t="s">
        <v>317</v>
      </c>
      <c r="O51" s="39" t="s">
        <v>318</v>
      </c>
      <c r="P51" s="39">
        <v>434</v>
      </c>
      <c r="Q51" s="39" t="s">
        <v>40</v>
      </c>
      <c r="R51" s="39" t="s">
        <v>40</v>
      </c>
      <c r="S51" s="39" t="s">
        <v>40</v>
      </c>
      <c r="T51" s="39" t="s">
        <v>51</v>
      </c>
      <c r="U51" s="39" t="s">
        <v>319</v>
      </c>
      <c r="V51" s="39" t="s">
        <v>320</v>
      </c>
      <c r="W51" s="39" t="s">
        <v>39</v>
      </c>
      <c r="X51" s="39">
        <v>2024.03</v>
      </c>
      <c r="Y51" s="39">
        <v>2024.11</v>
      </c>
      <c r="Z51" s="77"/>
      <c r="AA51" s="73" t="s">
        <v>43</v>
      </c>
    </row>
    <row r="52" s="7" customFormat="1" ht="84" spans="1:27">
      <c r="A52" s="39">
        <v>44</v>
      </c>
      <c r="B52" s="39" t="s">
        <v>32</v>
      </c>
      <c r="C52" s="39" t="s">
        <v>66</v>
      </c>
      <c r="D52" s="39" t="s">
        <v>194</v>
      </c>
      <c r="E52" s="39" t="s">
        <v>321</v>
      </c>
      <c r="F52" s="39" t="s">
        <v>314</v>
      </c>
      <c r="G52" s="39" t="s">
        <v>322</v>
      </c>
      <c r="H52" s="39" t="s">
        <v>47</v>
      </c>
      <c r="I52" s="45" t="s">
        <v>323</v>
      </c>
      <c r="J52" s="51">
        <v>90</v>
      </c>
      <c r="K52" s="51"/>
      <c r="L52" s="51">
        <v>90</v>
      </c>
      <c r="M52" s="51"/>
      <c r="N52" s="39" t="s">
        <v>324</v>
      </c>
      <c r="O52" s="39" t="s">
        <v>325</v>
      </c>
      <c r="P52" s="39">
        <v>919</v>
      </c>
      <c r="Q52" s="39" t="s">
        <v>40</v>
      </c>
      <c r="R52" s="39" t="s">
        <v>40</v>
      </c>
      <c r="S52" s="39" t="s">
        <v>40</v>
      </c>
      <c r="T52" s="39" t="s">
        <v>51</v>
      </c>
      <c r="U52" s="39" t="s">
        <v>319</v>
      </c>
      <c r="V52" s="39"/>
      <c r="W52" s="39" t="s">
        <v>39</v>
      </c>
      <c r="X52" s="39">
        <v>2024.01</v>
      </c>
      <c r="Y52" s="39">
        <v>2024.12</v>
      </c>
      <c r="Z52" s="39"/>
      <c r="AA52" s="76" t="s">
        <v>93</v>
      </c>
    </row>
    <row r="53" s="8" customFormat="1" ht="60" spans="1:27">
      <c r="A53" s="39">
        <v>45</v>
      </c>
      <c r="B53" s="39" t="s">
        <v>32</v>
      </c>
      <c r="C53" s="39" t="s">
        <v>59</v>
      </c>
      <c r="D53" s="39" t="s">
        <v>60</v>
      </c>
      <c r="E53" s="39" t="s">
        <v>326</v>
      </c>
      <c r="F53" s="39" t="s">
        <v>314</v>
      </c>
      <c r="G53" s="39" t="s">
        <v>327</v>
      </c>
      <c r="H53" s="39" t="s">
        <v>47</v>
      </c>
      <c r="I53" s="45" t="s">
        <v>328</v>
      </c>
      <c r="J53" s="51">
        <v>30</v>
      </c>
      <c r="K53" s="51">
        <v>30</v>
      </c>
      <c r="L53" s="51"/>
      <c r="M53" s="51"/>
      <c r="N53" s="39" t="s">
        <v>329</v>
      </c>
      <c r="O53" s="39" t="s">
        <v>330</v>
      </c>
      <c r="P53" s="39" t="s">
        <v>331</v>
      </c>
      <c r="Q53" s="39" t="s">
        <v>40</v>
      </c>
      <c r="R53" s="39" t="s">
        <v>40</v>
      </c>
      <c r="S53" s="39" t="s">
        <v>40</v>
      </c>
      <c r="T53" s="39" t="s">
        <v>92</v>
      </c>
      <c r="U53" s="39" t="s">
        <v>319</v>
      </c>
      <c r="V53" s="39" t="s">
        <v>320</v>
      </c>
      <c r="W53" s="39" t="s">
        <v>39</v>
      </c>
      <c r="X53" s="58">
        <v>2024.01</v>
      </c>
      <c r="Y53" s="58">
        <v>2024.12</v>
      </c>
      <c r="Z53" s="39" t="s">
        <v>332</v>
      </c>
      <c r="AA53" s="73" t="s">
        <v>43</v>
      </c>
    </row>
    <row r="54" s="8" customFormat="1" ht="48" spans="1:27">
      <c r="A54" s="39">
        <v>46</v>
      </c>
      <c r="B54" s="39" t="s">
        <v>32</v>
      </c>
      <c r="C54" s="39" t="s">
        <v>59</v>
      </c>
      <c r="D54" s="39" t="s">
        <v>78</v>
      </c>
      <c r="E54" s="39" t="s">
        <v>333</v>
      </c>
      <c r="F54" s="39" t="s">
        <v>314</v>
      </c>
      <c r="G54" s="39" t="s">
        <v>334</v>
      </c>
      <c r="H54" s="39" t="s">
        <v>47</v>
      </c>
      <c r="I54" s="45" t="s">
        <v>335</v>
      </c>
      <c r="J54" s="51">
        <v>80</v>
      </c>
      <c r="K54" s="51">
        <v>80</v>
      </c>
      <c r="L54" s="51"/>
      <c r="M54" s="51"/>
      <c r="N54" s="39" t="s">
        <v>336</v>
      </c>
      <c r="O54" s="39"/>
      <c r="P54" s="39">
        <v>450</v>
      </c>
      <c r="Q54" s="39" t="s">
        <v>40</v>
      </c>
      <c r="R54" s="39" t="s">
        <v>40</v>
      </c>
      <c r="S54" s="39" t="s">
        <v>40</v>
      </c>
      <c r="T54" s="39" t="s">
        <v>51</v>
      </c>
      <c r="U54" s="39" t="s">
        <v>319</v>
      </c>
      <c r="V54" s="39"/>
      <c r="W54" s="39" t="s">
        <v>39</v>
      </c>
      <c r="X54" s="58">
        <v>2024.01</v>
      </c>
      <c r="Y54" s="58">
        <v>2024.12</v>
      </c>
      <c r="Z54" s="39"/>
      <c r="AA54" s="73" t="s">
        <v>43</v>
      </c>
    </row>
    <row r="55" s="8" customFormat="1" ht="144" spans="1:27">
      <c r="A55" s="39">
        <v>47</v>
      </c>
      <c r="B55" s="39" t="s">
        <v>32</v>
      </c>
      <c r="C55" s="39" t="s">
        <v>59</v>
      </c>
      <c r="D55" s="39" t="s">
        <v>78</v>
      </c>
      <c r="E55" s="39" t="s">
        <v>337</v>
      </c>
      <c r="F55" s="39" t="s">
        <v>338</v>
      </c>
      <c r="G55" s="39" t="s">
        <v>339</v>
      </c>
      <c r="H55" s="39" t="s">
        <v>47</v>
      </c>
      <c r="I55" s="45" t="s">
        <v>340</v>
      </c>
      <c r="J55" s="54">
        <v>1000</v>
      </c>
      <c r="K55" s="54">
        <v>1000</v>
      </c>
      <c r="L55" s="54"/>
      <c r="M55" s="54"/>
      <c r="N55" s="39" t="s">
        <v>341</v>
      </c>
      <c r="O55" s="39" t="s">
        <v>342</v>
      </c>
      <c r="P55" s="66">
        <v>1000</v>
      </c>
      <c r="Q55" s="57" t="s">
        <v>40</v>
      </c>
      <c r="R55" s="57" t="s">
        <v>40</v>
      </c>
      <c r="S55" s="57" t="s">
        <v>40</v>
      </c>
      <c r="T55" s="39" t="s">
        <v>51</v>
      </c>
      <c r="U55" s="39" t="s">
        <v>343</v>
      </c>
      <c r="V55" s="57" t="s">
        <v>344</v>
      </c>
      <c r="W55" s="57" t="s">
        <v>39</v>
      </c>
      <c r="X55" s="57">
        <v>2024.1</v>
      </c>
      <c r="Y55" s="57">
        <v>2024.12</v>
      </c>
      <c r="Z55" s="57"/>
      <c r="AA55" s="73"/>
    </row>
    <row r="56" s="8" customFormat="1" ht="48" spans="1:27">
      <c r="A56" s="39">
        <v>48</v>
      </c>
      <c r="B56" s="39" t="s">
        <v>32</v>
      </c>
      <c r="C56" s="39" t="s">
        <v>59</v>
      </c>
      <c r="D56" s="39" t="s">
        <v>60</v>
      </c>
      <c r="E56" s="39" t="s">
        <v>345</v>
      </c>
      <c r="F56" s="39" t="s">
        <v>338</v>
      </c>
      <c r="G56" s="39" t="s">
        <v>346</v>
      </c>
      <c r="H56" s="39" t="s">
        <v>47</v>
      </c>
      <c r="I56" s="45" t="s">
        <v>347</v>
      </c>
      <c r="J56" s="51">
        <v>100</v>
      </c>
      <c r="K56" s="51"/>
      <c r="L56" s="51">
        <v>100</v>
      </c>
      <c r="M56" s="55"/>
      <c r="N56" s="39" t="s">
        <v>348</v>
      </c>
      <c r="O56" s="39" t="s">
        <v>349</v>
      </c>
      <c r="P56" s="57">
        <v>200</v>
      </c>
      <c r="Q56" s="57" t="s">
        <v>40</v>
      </c>
      <c r="R56" s="57" t="s">
        <v>40</v>
      </c>
      <c r="S56" s="57" t="s">
        <v>40</v>
      </c>
      <c r="T56" s="39" t="s">
        <v>350</v>
      </c>
      <c r="U56" s="39" t="s">
        <v>350</v>
      </c>
      <c r="V56" s="57" t="s">
        <v>351</v>
      </c>
      <c r="W56" s="57" t="s">
        <v>39</v>
      </c>
      <c r="X56" s="39">
        <v>2024.05</v>
      </c>
      <c r="Y56" s="39">
        <v>2024.11</v>
      </c>
      <c r="Z56" s="74"/>
      <c r="AA56" s="73" t="s">
        <v>93</v>
      </c>
    </row>
    <row r="57" s="8" customFormat="1" ht="108" spans="1:27">
      <c r="A57" s="39">
        <v>49</v>
      </c>
      <c r="B57" s="39" t="s">
        <v>32</v>
      </c>
      <c r="C57" s="39" t="s">
        <v>59</v>
      </c>
      <c r="D57" s="39" t="s">
        <v>78</v>
      </c>
      <c r="E57" s="39" t="s">
        <v>352</v>
      </c>
      <c r="F57" s="39" t="s">
        <v>338</v>
      </c>
      <c r="G57" s="39" t="s">
        <v>353</v>
      </c>
      <c r="H57" s="39" t="s">
        <v>47</v>
      </c>
      <c r="I57" s="45" t="s">
        <v>354</v>
      </c>
      <c r="J57" s="51">
        <v>130</v>
      </c>
      <c r="K57" s="51"/>
      <c r="L57" s="51">
        <v>130</v>
      </c>
      <c r="M57" s="51"/>
      <c r="N57" s="39" t="s">
        <v>355</v>
      </c>
      <c r="O57" s="39" t="s">
        <v>356</v>
      </c>
      <c r="P57" s="39">
        <v>2000</v>
      </c>
      <c r="Q57" s="39" t="s">
        <v>40</v>
      </c>
      <c r="R57" s="39" t="s">
        <v>40</v>
      </c>
      <c r="S57" s="39" t="s">
        <v>40</v>
      </c>
      <c r="T57" s="39" t="s">
        <v>51</v>
      </c>
      <c r="U57" s="39" t="s">
        <v>357</v>
      </c>
      <c r="V57" s="39" t="s">
        <v>358</v>
      </c>
      <c r="W57" s="39" t="s">
        <v>39</v>
      </c>
      <c r="X57" s="58" t="s">
        <v>359</v>
      </c>
      <c r="Y57" s="58">
        <v>2024.12</v>
      </c>
      <c r="Z57" s="39" t="s">
        <v>360</v>
      </c>
      <c r="AA57" s="73"/>
    </row>
    <row r="58" s="8" customFormat="1" ht="60" spans="1:27">
      <c r="A58" s="39">
        <v>50</v>
      </c>
      <c r="B58" s="39" t="s">
        <v>32</v>
      </c>
      <c r="C58" s="39" t="s">
        <v>59</v>
      </c>
      <c r="D58" s="39" t="s">
        <v>60</v>
      </c>
      <c r="E58" s="39" t="s">
        <v>361</v>
      </c>
      <c r="F58" s="39" t="s">
        <v>338</v>
      </c>
      <c r="G58" s="39" t="s">
        <v>362</v>
      </c>
      <c r="H58" s="39" t="s">
        <v>363</v>
      </c>
      <c r="I58" s="45" t="s">
        <v>364</v>
      </c>
      <c r="J58" s="51">
        <v>100</v>
      </c>
      <c r="K58" s="51"/>
      <c r="L58" s="51">
        <v>100</v>
      </c>
      <c r="M58" s="51"/>
      <c r="N58" s="39" t="s">
        <v>365</v>
      </c>
      <c r="O58" s="39" t="s">
        <v>366</v>
      </c>
      <c r="P58" s="39">
        <v>2072</v>
      </c>
      <c r="Q58" s="39" t="s">
        <v>40</v>
      </c>
      <c r="R58" s="39" t="s">
        <v>40</v>
      </c>
      <c r="S58" s="39" t="s">
        <v>40</v>
      </c>
      <c r="T58" s="39" t="s">
        <v>51</v>
      </c>
      <c r="U58" s="39" t="s">
        <v>357</v>
      </c>
      <c r="V58" s="39" t="s">
        <v>367</v>
      </c>
      <c r="W58" s="39" t="s">
        <v>39</v>
      </c>
      <c r="X58" s="58" t="s">
        <v>359</v>
      </c>
      <c r="Y58" s="58">
        <v>2024.12</v>
      </c>
      <c r="Z58" s="39"/>
      <c r="AA58" s="73"/>
    </row>
    <row r="59" s="8" customFormat="1" ht="108" spans="1:27">
      <c r="A59" s="39">
        <v>51</v>
      </c>
      <c r="B59" s="39" t="s">
        <v>32</v>
      </c>
      <c r="C59" s="39" t="s">
        <v>59</v>
      </c>
      <c r="D59" s="39" t="s">
        <v>60</v>
      </c>
      <c r="E59" s="39" t="s">
        <v>368</v>
      </c>
      <c r="F59" s="39" t="s">
        <v>338</v>
      </c>
      <c r="G59" s="39" t="s">
        <v>369</v>
      </c>
      <c r="H59" s="39" t="s">
        <v>47</v>
      </c>
      <c r="I59" s="45" t="s">
        <v>370</v>
      </c>
      <c r="J59" s="51">
        <v>200</v>
      </c>
      <c r="K59" s="51">
        <v>200</v>
      </c>
      <c r="L59" s="51" t="s">
        <v>371</v>
      </c>
      <c r="M59" s="58"/>
      <c r="N59" s="39" t="s">
        <v>372</v>
      </c>
      <c r="O59" s="39" t="s">
        <v>373</v>
      </c>
      <c r="P59" s="39">
        <v>580</v>
      </c>
      <c r="Q59" s="39" t="s">
        <v>40</v>
      </c>
      <c r="R59" s="39" t="s">
        <v>40</v>
      </c>
      <c r="S59" s="39" t="s">
        <v>40</v>
      </c>
      <c r="T59" s="39" t="s">
        <v>41</v>
      </c>
      <c r="U59" s="39" t="s">
        <v>357</v>
      </c>
      <c r="V59" s="39" t="s">
        <v>374</v>
      </c>
      <c r="W59" s="39" t="s">
        <v>39</v>
      </c>
      <c r="X59" s="39">
        <v>2024.3</v>
      </c>
      <c r="Y59" s="39">
        <v>2024.12</v>
      </c>
      <c r="Z59" s="39" t="s">
        <v>168</v>
      </c>
      <c r="AA59" s="73" t="s">
        <v>43</v>
      </c>
    </row>
    <row r="60" s="8" customFormat="1" ht="72" spans="1:27">
      <c r="A60" s="39">
        <v>52</v>
      </c>
      <c r="B60" s="45" t="s">
        <v>32</v>
      </c>
      <c r="C60" s="45" t="s">
        <v>59</v>
      </c>
      <c r="D60" s="45" t="s">
        <v>219</v>
      </c>
      <c r="E60" s="45" t="s">
        <v>375</v>
      </c>
      <c r="F60" s="45" t="s">
        <v>376</v>
      </c>
      <c r="G60" s="45" t="s">
        <v>376</v>
      </c>
      <c r="H60" s="39" t="s">
        <v>171</v>
      </c>
      <c r="I60" s="45" t="s">
        <v>377</v>
      </c>
      <c r="J60" s="39">
        <v>100</v>
      </c>
      <c r="K60" s="39">
        <v>100</v>
      </c>
      <c r="L60" s="39"/>
      <c r="M60" s="39"/>
      <c r="N60" s="45" t="s">
        <v>378</v>
      </c>
      <c r="O60" s="45" t="s">
        <v>379</v>
      </c>
      <c r="P60" s="45">
        <v>51</v>
      </c>
      <c r="Q60" s="45" t="s">
        <v>40</v>
      </c>
      <c r="R60" s="45" t="s">
        <v>40</v>
      </c>
      <c r="S60" s="45" t="s">
        <v>40</v>
      </c>
      <c r="T60" s="45" t="s">
        <v>380</v>
      </c>
      <c r="U60" s="45" t="s">
        <v>381</v>
      </c>
      <c r="V60" s="45" t="s">
        <v>382</v>
      </c>
      <c r="W60" s="45" t="s">
        <v>39</v>
      </c>
      <c r="X60" s="58" t="s">
        <v>383</v>
      </c>
      <c r="Y60" s="58">
        <v>2024.12</v>
      </c>
      <c r="Z60" s="42" t="s">
        <v>276</v>
      </c>
      <c r="AA60" s="73"/>
    </row>
    <row r="61" s="8" customFormat="1" ht="72" spans="1:27">
      <c r="A61" s="39">
        <v>53</v>
      </c>
      <c r="B61" s="45" t="s">
        <v>32</v>
      </c>
      <c r="C61" s="45" t="s">
        <v>59</v>
      </c>
      <c r="D61" s="45" t="s">
        <v>78</v>
      </c>
      <c r="E61" s="42" t="s">
        <v>384</v>
      </c>
      <c r="F61" s="45" t="s">
        <v>376</v>
      </c>
      <c r="G61" s="42" t="s">
        <v>385</v>
      </c>
      <c r="H61" s="43" t="s">
        <v>47</v>
      </c>
      <c r="I61" s="42" t="s">
        <v>386</v>
      </c>
      <c r="J61" s="43">
        <v>200</v>
      </c>
      <c r="K61" s="43">
        <v>200</v>
      </c>
      <c r="L61" s="43"/>
      <c r="M61" s="43"/>
      <c r="N61" s="42" t="s">
        <v>387</v>
      </c>
      <c r="O61" s="42" t="s">
        <v>388</v>
      </c>
      <c r="P61" s="42">
        <v>908</v>
      </c>
      <c r="Q61" s="45" t="s">
        <v>40</v>
      </c>
      <c r="R61" s="45" t="s">
        <v>40</v>
      </c>
      <c r="S61" s="45" t="s">
        <v>40</v>
      </c>
      <c r="T61" s="45" t="s">
        <v>380</v>
      </c>
      <c r="U61" s="45" t="s">
        <v>381</v>
      </c>
      <c r="V61" s="45" t="s">
        <v>382</v>
      </c>
      <c r="W61" s="45" t="s">
        <v>39</v>
      </c>
      <c r="X61" s="58" t="s">
        <v>383</v>
      </c>
      <c r="Y61" s="58" t="s">
        <v>112</v>
      </c>
      <c r="Z61" s="42"/>
      <c r="AA61" s="73"/>
    </row>
    <row r="62" s="8" customFormat="1" ht="300" spans="1:27">
      <c r="A62" s="39">
        <v>54</v>
      </c>
      <c r="B62" s="45" t="s">
        <v>32</v>
      </c>
      <c r="C62" s="45" t="s">
        <v>66</v>
      </c>
      <c r="D62" s="45" t="s">
        <v>194</v>
      </c>
      <c r="E62" s="42" t="s">
        <v>389</v>
      </c>
      <c r="F62" s="45" t="s">
        <v>376</v>
      </c>
      <c r="G62" s="42" t="s">
        <v>390</v>
      </c>
      <c r="H62" s="43" t="s">
        <v>47</v>
      </c>
      <c r="I62" s="42" t="s">
        <v>391</v>
      </c>
      <c r="J62" s="43">
        <v>120</v>
      </c>
      <c r="K62" s="43">
        <v>120</v>
      </c>
      <c r="L62" s="43"/>
      <c r="M62" s="43"/>
      <c r="N62" s="42" t="s">
        <v>392</v>
      </c>
      <c r="O62" s="42" t="s">
        <v>393</v>
      </c>
      <c r="P62" s="42">
        <v>120</v>
      </c>
      <c r="Q62" s="45" t="s">
        <v>40</v>
      </c>
      <c r="R62" s="45" t="s">
        <v>40</v>
      </c>
      <c r="S62" s="45" t="s">
        <v>40</v>
      </c>
      <c r="T62" s="45" t="s">
        <v>51</v>
      </c>
      <c r="U62" s="45" t="s">
        <v>381</v>
      </c>
      <c r="V62" s="45" t="s">
        <v>382</v>
      </c>
      <c r="W62" s="45" t="s">
        <v>39</v>
      </c>
      <c r="X62" s="58">
        <v>2024.03</v>
      </c>
      <c r="Y62" s="58">
        <v>2024.12</v>
      </c>
      <c r="Z62" s="42"/>
      <c r="AA62" s="73" t="s">
        <v>43</v>
      </c>
    </row>
    <row r="63" s="8" customFormat="1" ht="180" spans="1:27">
      <c r="A63" s="39">
        <v>55</v>
      </c>
      <c r="B63" s="45" t="s">
        <v>32</v>
      </c>
      <c r="C63" s="45" t="s">
        <v>59</v>
      </c>
      <c r="D63" s="45" t="s">
        <v>60</v>
      </c>
      <c r="E63" s="42" t="s">
        <v>394</v>
      </c>
      <c r="F63" s="45" t="s">
        <v>376</v>
      </c>
      <c r="G63" s="42" t="s">
        <v>385</v>
      </c>
      <c r="H63" s="43" t="s">
        <v>47</v>
      </c>
      <c r="I63" s="42" t="s">
        <v>395</v>
      </c>
      <c r="J63" s="43">
        <v>200</v>
      </c>
      <c r="K63" s="43">
        <v>200</v>
      </c>
      <c r="L63" s="43"/>
      <c r="M63" s="43"/>
      <c r="N63" s="42" t="s">
        <v>396</v>
      </c>
      <c r="O63" s="42" t="s">
        <v>397</v>
      </c>
      <c r="P63" s="42">
        <v>233</v>
      </c>
      <c r="Q63" s="45" t="s">
        <v>39</v>
      </c>
      <c r="R63" s="45" t="s">
        <v>40</v>
      </c>
      <c r="S63" s="45" t="s">
        <v>40</v>
      </c>
      <c r="T63" s="45" t="s">
        <v>51</v>
      </c>
      <c r="U63" s="45" t="s">
        <v>381</v>
      </c>
      <c r="V63" s="45" t="s">
        <v>382</v>
      </c>
      <c r="W63" s="45" t="s">
        <v>39</v>
      </c>
      <c r="X63" s="58" t="s">
        <v>398</v>
      </c>
      <c r="Y63" s="58">
        <v>2024.12</v>
      </c>
      <c r="Z63" s="42"/>
      <c r="AA63" s="73" t="s">
        <v>43</v>
      </c>
    </row>
    <row r="64" s="8" customFormat="1" ht="264" spans="1:27">
      <c r="A64" s="39">
        <v>56</v>
      </c>
      <c r="B64" s="45" t="s">
        <v>32</v>
      </c>
      <c r="C64" s="45" t="s">
        <v>66</v>
      </c>
      <c r="D64" s="45" t="s">
        <v>67</v>
      </c>
      <c r="E64" s="42" t="s">
        <v>399</v>
      </c>
      <c r="F64" s="45" t="s">
        <v>376</v>
      </c>
      <c r="G64" s="42" t="s">
        <v>385</v>
      </c>
      <c r="H64" s="43" t="s">
        <v>47</v>
      </c>
      <c r="I64" s="42" t="s">
        <v>400</v>
      </c>
      <c r="J64" s="43">
        <v>100</v>
      </c>
      <c r="K64" s="43">
        <v>100</v>
      </c>
      <c r="L64" s="43"/>
      <c r="M64" s="43"/>
      <c r="N64" s="42" t="s">
        <v>401</v>
      </c>
      <c r="O64" s="42" t="s">
        <v>402</v>
      </c>
      <c r="P64" s="42">
        <v>1024</v>
      </c>
      <c r="Q64" s="45" t="s">
        <v>39</v>
      </c>
      <c r="R64" s="45" t="s">
        <v>40</v>
      </c>
      <c r="S64" s="45" t="s">
        <v>40</v>
      </c>
      <c r="T64" s="45" t="s">
        <v>92</v>
      </c>
      <c r="U64" s="45" t="s">
        <v>381</v>
      </c>
      <c r="V64" s="45" t="s">
        <v>403</v>
      </c>
      <c r="W64" s="45" t="s">
        <v>39</v>
      </c>
      <c r="X64" s="58">
        <v>2024.04</v>
      </c>
      <c r="Y64" s="78">
        <v>2024.1</v>
      </c>
      <c r="Z64" s="42"/>
      <c r="AA64" s="73" t="s">
        <v>43</v>
      </c>
    </row>
    <row r="65" s="7" customFormat="1" ht="108" spans="1:27">
      <c r="A65" s="39">
        <v>57</v>
      </c>
      <c r="B65" s="45" t="s">
        <v>32</v>
      </c>
      <c r="C65" s="45" t="s">
        <v>59</v>
      </c>
      <c r="D65" s="45" t="s">
        <v>404</v>
      </c>
      <c r="E65" s="45" t="s">
        <v>405</v>
      </c>
      <c r="F65" s="45" t="s">
        <v>376</v>
      </c>
      <c r="G65" s="45" t="s">
        <v>376</v>
      </c>
      <c r="H65" s="39" t="s">
        <v>47</v>
      </c>
      <c r="I65" s="45" t="s">
        <v>406</v>
      </c>
      <c r="J65" s="39">
        <v>350</v>
      </c>
      <c r="K65" s="39">
        <v>350</v>
      </c>
      <c r="L65" s="39"/>
      <c r="M65" s="39"/>
      <c r="N65" s="45" t="s">
        <v>407</v>
      </c>
      <c r="O65" s="45" t="s">
        <v>408</v>
      </c>
      <c r="P65" s="45">
        <v>472</v>
      </c>
      <c r="Q65" s="45" t="s">
        <v>40</v>
      </c>
      <c r="R65" s="45" t="s">
        <v>40</v>
      </c>
      <c r="S65" s="45" t="s">
        <v>40</v>
      </c>
      <c r="T65" s="45" t="s">
        <v>380</v>
      </c>
      <c r="U65" s="45" t="s">
        <v>381</v>
      </c>
      <c r="V65" s="45" t="s">
        <v>382</v>
      </c>
      <c r="W65" s="45" t="s">
        <v>39</v>
      </c>
      <c r="X65" s="58" t="s">
        <v>383</v>
      </c>
      <c r="Y65" s="58" t="s">
        <v>409</v>
      </c>
      <c r="Z65" s="45"/>
      <c r="AA65" s="76"/>
    </row>
    <row r="66" s="13" customFormat="1" ht="264" spans="1:27">
      <c r="A66" s="39">
        <v>58</v>
      </c>
      <c r="B66" s="39" t="s">
        <v>32</v>
      </c>
      <c r="C66" s="39" t="s">
        <v>66</v>
      </c>
      <c r="D66" s="39" t="s">
        <v>194</v>
      </c>
      <c r="E66" s="39" t="s">
        <v>410</v>
      </c>
      <c r="F66" s="39" t="s">
        <v>411</v>
      </c>
      <c r="G66" s="39" t="s">
        <v>412</v>
      </c>
      <c r="H66" s="39" t="s">
        <v>47</v>
      </c>
      <c r="I66" s="45" t="s">
        <v>413</v>
      </c>
      <c r="J66" s="51">
        <v>100</v>
      </c>
      <c r="K66" s="51">
        <v>100</v>
      </c>
      <c r="L66" s="51"/>
      <c r="M66" s="51"/>
      <c r="N66" s="39" t="s">
        <v>414</v>
      </c>
      <c r="O66" s="39" t="s">
        <v>415</v>
      </c>
      <c r="P66" s="39">
        <v>4972</v>
      </c>
      <c r="Q66" s="39" t="s">
        <v>40</v>
      </c>
      <c r="R66" s="39" t="s">
        <v>40</v>
      </c>
      <c r="S66" s="39" t="s">
        <v>40</v>
      </c>
      <c r="T66" s="39" t="s">
        <v>51</v>
      </c>
      <c r="U66" s="39" t="s">
        <v>416</v>
      </c>
      <c r="V66" s="39" t="s">
        <v>417</v>
      </c>
      <c r="W66" s="39" t="s">
        <v>39</v>
      </c>
      <c r="X66" s="58" t="s">
        <v>111</v>
      </c>
      <c r="Y66" s="58" t="s">
        <v>112</v>
      </c>
      <c r="Z66" s="39"/>
      <c r="AA66" s="82"/>
    </row>
    <row r="67" s="13" customFormat="1" ht="276" spans="1:27">
      <c r="A67" s="39">
        <v>59</v>
      </c>
      <c r="B67" s="39" t="s">
        <v>32</v>
      </c>
      <c r="C67" s="39" t="s">
        <v>59</v>
      </c>
      <c r="D67" s="39" t="s">
        <v>78</v>
      </c>
      <c r="E67" s="39" t="s">
        <v>418</v>
      </c>
      <c r="F67" s="39" t="s">
        <v>411</v>
      </c>
      <c r="G67" s="39" t="s">
        <v>419</v>
      </c>
      <c r="H67" s="39" t="s">
        <v>47</v>
      </c>
      <c r="I67" s="45" t="s">
        <v>420</v>
      </c>
      <c r="J67" s="51">
        <v>145</v>
      </c>
      <c r="K67" s="51">
        <v>145</v>
      </c>
      <c r="L67" s="51"/>
      <c r="M67" s="58"/>
      <c r="N67" s="39" t="s">
        <v>421</v>
      </c>
      <c r="O67" s="39" t="s">
        <v>422</v>
      </c>
      <c r="P67" s="39">
        <v>4363</v>
      </c>
      <c r="Q67" s="39" t="s">
        <v>40</v>
      </c>
      <c r="R67" s="39" t="s">
        <v>40</v>
      </c>
      <c r="S67" s="39" t="s">
        <v>40</v>
      </c>
      <c r="T67" s="39" t="s">
        <v>51</v>
      </c>
      <c r="U67" s="39" t="s">
        <v>416</v>
      </c>
      <c r="V67" s="39" t="s">
        <v>417</v>
      </c>
      <c r="W67" s="39" t="s">
        <v>39</v>
      </c>
      <c r="X67" s="58" t="s">
        <v>111</v>
      </c>
      <c r="Y67" s="58" t="s">
        <v>112</v>
      </c>
      <c r="Z67" s="39"/>
      <c r="AA67" s="73" t="s">
        <v>43</v>
      </c>
    </row>
    <row r="68" s="13" customFormat="1" ht="264" spans="1:27">
      <c r="A68" s="39">
        <v>60</v>
      </c>
      <c r="B68" s="39" t="s">
        <v>32</v>
      </c>
      <c r="C68" s="39" t="s">
        <v>66</v>
      </c>
      <c r="D68" s="39" t="s">
        <v>67</v>
      </c>
      <c r="E68" s="39" t="s">
        <v>423</v>
      </c>
      <c r="F68" s="39" t="s">
        <v>411</v>
      </c>
      <c r="G68" s="39" t="s">
        <v>424</v>
      </c>
      <c r="H68" s="39" t="s">
        <v>47</v>
      </c>
      <c r="I68" s="45" t="s">
        <v>425</v>
      </c>
      <c r="J68" s="51">
        <v>80</v>
      </c>
      <c r="K68" s="51">
        <v>80</v>
      </c>
      <c r="L68" s="51"/>
      <c r="M68" s="58"/>
      <c r="N68" s="39" t="s">
        <v>426</v>
      </c>
      <c r="O68" s="39" t="s">
        <v>427</v>
      </c>
      <c r="P68" s="39">
        <v>5064</v>
      </c>
      <c r="Q68" s="39" t="s">
        <v>40</v>
      </c>
      <c r="R68" s="39" t="s">
        <v>40</v>
      </c>
      <c r="S68" s="39" t="s">
        <v>40</v>
      </c>
      <c r="T68" s="39" t="s">
        <v>51</v>
      </c>
      <c r="U68" s="39" t="s">
        <v>416</v>
      </c>
      <c r="V68" s="39" t="s">
        <v>417</v>
      </c>
      <c r="W68" s="39" t="s">
        <v>39</v>
      </c>
      <c r="X68" s="58" t="s">
        <v>111</v>
      </c>
      <c r="Y68" s="58" t="s">
        <v>112</v>
      </c>
      <c r="Z68" s="39"/>
      <c r="AA68" s="73" t="s">
        <v>43</v>
      </c>
    </row>
    <row r="69" s="13" customFormat="1" ht="264" spans="1:27">
      <c r="A69" s="39">
        <v>61</v>
      </c>
      <c r="B69" s="39" t="s">
        <v>32</v>
      </c>
      <c r="C69" s="39" t="s">
        <v>66</v>
      </c>
      <c r="D69" s="39" t="s">
        <v>194</v>
      </c>
      <c r="E69" s="39" t="s">
        <v>428</v>
      </c>
      <c r="F69" s="39" t="s">
        <v>411</v>
      </c>
      <c r="G69" s="39" t="s">
        <v>429</v>
      </c>
      <c r="H69" s="39" t="s">
        <v>47</v>
      </c>
      <c r="I69" s="42" t="s">
        <v>430</v>
      </c>
      <c r="J69" s="43">
        <v>250</v>
      </c>
      <c r="K69" s="43">
        <v>250</v>
      </c>
      <c r="L69" s="43"/>
      <c r="M69" s="43"/>
      <c r="N69" s="42" t="s">
        <v>431</v>
      </c>
      <c r="O69" s="42" t="s">
        <v>65</v>
      </c>
      <c r="P69" s="43">
        <v>4839</v>
      </c>
      <c r="Q69" s="39" t="s">
        <v>40</v>
      </c>
      <c r="R69" s="39" t="s">
        <v>40</v>
      </c>
      <c r="S69" s="39" t="s">
        <v>40</v>
      </c>
      <c r="T69" s="39" t="s">
        <v>51</v>
      </c>
      <c r="U69" s="39" t="s">
        <v>416</v>
      </c>
      <c r="V69" s="39" t="s">
        <v>417</v>
      </c>
      <c r="W69" s="43" t="s">
        <v>39</v>
      </c>
      <c r="X69" s="58" t="s">
        <v>432</v>
      </c>
      <c r="Y69" s="58" t="s">
        <v>112</v>
      </c>
      <c r="Z69" s="42"/>
      <c r="AA69" s="82"/>
    </row>
    <row r="70" s="3" customFormat="1" ht="108" spans="1:27">
      <c r="A70" s="39">
        <v>62</v>
      </c>
      <c r="B70" s="39" t="s">
        <v>32</v>
      </c>
      <c r="C70" s="39" t="s">
        <v>59</v>
      </c>
      <c r="D70" s="39" t="s">
        <v>60</v>
      </c>
      <c r="E70" s="39" t="s">
        <v>433</v>
      </c>
      <c r="F70" s="39" t="s">
        <v>411</v>
      </c>
      <c r="G70" s="39" t="s">
        <v>434</v>
      </c>
      <c r="H70" s="39" t="s">
        <v>47</v>
      </c>
      <c r="I70" s="45" t="s">
        <v>435</v>
      </c>
      <c r="J70" s="51">
        <v>100</v>
      </c>
      <c r="K70" s="51">
        <v>100</v>
      </c>
      <c r="L70" s="51"/>
      <c r="M70" s="51"/>
      <c r="N70" s="45" t="s">
        <v>436</v>
      </c>
      <c r="O70" s="39" t="s">
        <v>65</v>
      </c>
      <c r="P70" s="39">
        <v>220</v>
      </c>
      <c r="Q70" s="39" t="s">
        <v>40</v>
      </c>
      <c r="R70" s="39" t="s">
        <v>40</v>
      </c>
      <c r="S70" s="39" t="s">
        <v>40</v>
      </c>
      <c r="T70" s="45" t="s">
        <v>92</v>
      </c>
      <c r="U70" s="39" t="s">
        <v>416</v>
      </c>
      <c r="V70" s="39" t="s">
        <v>417</v>
      </c>
      <c r="W70" s="39" t="s">
        <v>39</v>
      </c>
      <c r="X70" s="39">
        <v>2024.06</v>
      </c>
      <c r="Y70" s="39">
        <v>2024.12</v>
      </c>
      <c r="Z70" s="39"/>
      <c r="AA70" s="82"/>
    </row>
    <row r="71" s="2" customFormat="1" ht="12.75" spans="1:27">
      <c r="A71" s="79" t="s">
        <v>437</v>
      </c>
      <c r="B71" s="50"/>
      <c r="C71" s="50"/>
      <c r="D71" s="50"/>
      <c r="E71" s="50"/>
      <c r="F71" s="50"/>
      <c r="G71" s="50"/>
      <c r="H71" s="50"/>
      <c r="I71" s="50"/>
      <c r="J71" s="48">
        <f>SUM(J72:J74)</f>
        <v>863</v>
      </c>
      <c r="K71" s="48">
        <f>SUM(K72:K74)</f>
        <v>708</v>
      </c>
      <c r="L71" s="48">
        <f>SUM(L72:L74)</f>
        <v>155</v>
      </c>
      <c r="M71" s="48">
        <f>SUM(M72:M74)</f>
        <v>0</v>
      </c>
      <c r="N71" s="50"/>
      <c r="O71" s="50"/>
      <c r="P71" s="50"/>
      <c r="Q71" s="50"/>
      <c r="R71" s="50"/>
      <c r="S71" s="50"/>
      <c r="T71" s="50"/>
      <c r="U71" s="50"/>
      <c r="V71" s="50"/>
      <c r="W71" s="50"/>
      <c r="X71" s="70"/>
      <c r="Y71" s="70"/>
      <c r="Z71" s="50"/>
      <c r="AA71" s="73"/>
    </row>
    <row r="72" s="4" customFormat="1" ht="48" spans="1:27">
      <c r="A72" s="39">
        <v>63</v>
      </c>
      <c r="B72" s="39" t="s">
        <v>438</v>
      </c>
      <c r="C72" s="39" t="s">
        <v>439</v>
      </c>
      <c r="D72" s="39" t="s">
        <v>439</v>
      </c>
      <c r="E72" s="39" t="s">
        <v>439</v>
      </c>
      <c r="F72" s="39" t="s">
        <v>35</v>
      </c>
      <c r="G72" s="39"/>
      <c r="H72" s="39"/>
      <c r="I72" s="45" t="s">
        <v>440</v>
      </c>
      <c r="J72" s="51">
        <v>480</v>
      </c>
      <c r="K72" s="51">
        <v>400</v>
      </c>
      <c r="L72" s="51">
        <v>80</v>
      </c>
      <c r="M72" s="58"/>
      <c r="N72" s="39" t="s">
        <v>441</v>
      </c>
      <c r="O72" s="39" t="s">
        <v>442</v>
      </c>
      <c r="P72" s="52">
        <v>810</v>
      </c>
      <c r="Q72" s="39" t="s">
        <v>39</v>
      </c>
      <c r="R72" s="39" t="s">
        <v>40</v>
      </c>
      <c r="S72" s="39" t="s">
        <v>40</v>
      </c>
      <c r="T72" s="39" t="s">
        <v>41</v>
      </c>
      <c r="U72" s="39" t="s">
        <v>41</v>
      </c>
      <c r="V72" s="39" t="s">
        <v>42</v>
      </c>
      <c r="W72" s="39" t="s">
        <v>39</v>
      </c>
      <c r="X72" s="39">
        <v>2024.01</v>
      </c>
      <c r="Y72" s="39">
        <v>2024.12</v>
      </c>
      <c r="Z72" s="39"/>
      <c r="AA72" s="4" t="s">
        <v>77</v>
      </c>
    </row>
    <row r="73" s="4" customFormat="1" ht="36" spans="1:27">
      <c r="A73" s="39">
        <v>64</v>
      </c>
      <c r="B73" s="39" t="s">
        <v>438</v>
      </c>
      <c r="C73" s="39" t="s">
        <v>443</v>
      </c>
      <c r="D73" s="39" t="s">
        <v>444</v>
      </c>
      <c r="E73" s="39" t="s">
        <v>445</v>
      </c>
      <c r="F73" s="39" t="s">
        <v>35</v>
      </c>
      <c r="G73" s="39"/>
      <c r="H73" s="39"/>
      <c r="I73" s="45" t="s">
        <v>446</v>
      </c>
      <c r="J73" s="51">
        <v>275</v>
      </c>
      <c r="K73" s="51">
        <v>200</v>
      </c>
      <c r="L73" s="51">
        <v>75</v>
      </c>
      <c r="M73" s="58"/>
      <c r="N73" s="39" t="s">
        <v>447</v>
      </c>
      <c r="O73" s="39" t="s">
        <v>448</v>
      </c>
      <c r="P73" s="52">
        <v>8000</v>
      </c>
      <c r="Q73" s="39" t="s">
        <v>39</v>
      </c>
      <c r="R73" s="39" t="s">
        <v>40</v>
      </c>
      <c r="S73" s="39" t="s">
        <v>40</v>
      </c>
      <c r="T73" s="39" t="s">
        <v>449</v>
      </c>
      <c r="U73" s="39" t="s">
        <v>449</v>
      </c>
      <c r="V73" s="39"/>
      <c r="W73" s="39" t="s">
        <v>39</v>
      </c>
      <c r="X73" s="39">
        <v>2024.01</v>
      </c>
      <c r="Y73" s="39">
        <v>2024.12</v>
      </c>
      <c r="Z73" s="39"/>
      <c r="AA73" s="4" t="s">
        <v>77</v>
      </c>
    </row>
    <row r="74" s="3" customFormat="1" ht="36" spans="1:27">
      <c r="A74" s="39">
        <v>65</v>
      </c>
      <c r="B74" s="39" t="s">
        <v>438</v>
      </c>
      <c r="C74" s="39" t="s">
        <v>450</v>
      </c>
      <c r="D74" s="39" t="s">
        <v>451</v>
      </c>
      <c r="E74" s="39" t="s">
        <v>452</v>
      </c>
      <c r="F74" s="39" t="s">
        <v>35</v>
      </c>
      <c r="G74" s="39"/>
      <c r="H74" s="39"/>
      <c r="I74" s="45" t="s">
        <v>453</v>
      </c>
      <c r="J74" s="51">
        <v>108</v>
      </c>
      <c r="K74" s="51">
        <v>108</v>
      </c>
      <c r="L74" s="51"/>
      <c r="M74" s="51"/>
      <c r="N74" s="39" t="s">
        <v>454</v>
      </c>
      <c r="O74" s="39" t="s">
        <v>455</v>
      </c>
      <c r="P74" s="39">
        <v>3000</v>
      </c>
      <c r="Q74" s="39" t="s">
        <v>39</v>
      </c>
      <c r="R74" s="39" t="s">
        <v>40</v>
      </c>
      <c r="S74" s="39" t="s">
        <v>40</v>
      </c>
      <c r="T74" s="39" t="s">
        <v>449</v>
      </c>
      <c r="U74" s="39" t="s">
        <v>449</v>
      </c>
      <c r="V74" s="39"/>
      <c r="W74" s="39" t="s">
        <v>39</v>
      </c>
      <c r="X74" s="39">
        <v>2024.01</v>
      </c>
      <c r="Y74" s="39">
        <v>2024.12</v>
      </c>
      <c r="Z74" s="39"/>
      <c r="AA74" s="76"/>
    </row>
    <row r="75" s="2" customFormat="1" ht="12.75" spans="1:27">
      <c r="A75" s="79" t="s">
        <v>456</v>
      </c>
      <c r="B75" s="50"/>
      <c r="C75" s="50"/>
      <c r="D75" s="50"/>
      <c r="E75" s="50"/>
      <c r="F75" s="50"/>
      <c r="G75" s="50"/>
      <c r="H75" s="50"/>
      <c r="I75" s="50"/>
      <c r="J75" s="48">
        <f>SUM(J76:J117)</f>
        <v>3327.4</v>
      </c>
      <c r="K75" s="48">
        <f>SUM(K76:K117)</f>
        <v>2372</v>
      </c>
      <c r="L75" s="48">
        <f>SUM(L76:L117)</f>
        <v>928</v>
      </c>
      <c r="M75" s="48">
        <f>SUM(M76:M117)</f>
        <v>27.4</v>
      </c>
      <c r="N75" s="50"/>
      <c r="O75" s="50"/>
      <c r="P75" s="50"/>
      <c r="Q75" s="50"/>
      <c r="R75" s="50"/>
      <c r="S75" s="50"/>
      <c r="T75" s="50"/>
      <c r="U75" s="50"/>
      <c r="V75" s="50"/>
      <c r="W75" s="50"/>
      <c r="X75" s="70"/>
      <c r="Y75" s="70"/>
      <c r="Z75" s="50"/>
      <c r="AA75" s="73"/>
    </row>
    <row r="76" s="13" customFormat="1" ht="36" spans="1:27">
      <c r="A76" s="39">
        <v>66</v>
      </c>
      <c r="B76" s="39" t="s">
        <v>184</v>
      </c>
      <c r="C76" s="39" t="s">
        <v>457</v>
      </c>
      <c r="D76" s="39" t="s">
        <v>458</v>
      </c>
      <c r="E76" s="39" t="s">
        <v>459</v>
      </c>
      <c r="F76" s="39" t="s">
        <v>35</v>
      </c>
      <c r="G76" s="39"/>
      <c r="H76" s="39" t="s">
        <v>47</v>
      </c>
      <c r="I76" s="45" t="s">
        <v>460</v>
      </c>
      <c r="J76" s="51">
        <v>148</v>
      </c>
      <c r="K76" s="51"/>
      <c r="L76" s="51">
        <v>148</v>
      </c>
      <c r="M76" s="51"/>
      <c r="N76" s="39" t="s">
        <v>461</v>
      </c>
      <c r="O76" s="39" t="s">
        <v>462</v>
      </c>
      <c r="P76" s="39">
        <v>22870</v>
      </c>
      <c r="Q76" s="39" t="s">
        <v>40</v>
      </c>
      <c r="R76" s="39" t="s">
        <v>40</v>
      </c>
      <c r="S76" s="39" t="s">
        <v>40</v>
      </c>
      <c r="T76" s="39" t="s">
        <v>463</v>
      </c>
      <c r="U76" s="39" t="s">
        <v>464</v>
      </c>
      <c r="V76" s="39" t="s">
        <v>465</v>
      </c>
      <c r="W76" s="39" t="s">
        <v>39</v>
      </c>
      <c r="X76" s="58" t="s">
        <v>466</v>
      </c>
      <c r="Y76" s="58" t="s">
        <v>466</v>
      </c>
      <c r="Z76" s="39"/>
      <c r="AA76" s="4" t="s">
        <v>93</v>
      </c>
    </row>
    <row r="77" s="6" customFormat="1" ht="33.75" spans="1:27">
      <c r="A77" s="39">
        <v>67</v>
      </c>
      <c r="B77" s="40" t="s">
        <v>184</v>
      </c>
      <c r="C77" s="42" t="s">
        <v>457</v>
      </c>
      <c r="D77" s="41" t="s">
        <v>186</v>
      </c>
      <c r="E77" s="40" t="s">
        <v>467</v>
      </c>
      <c r="F77" s="40" t="s">
        <v>80</v>
      </c>
      <c r="G77" s="40" t="s">
        <v>468</v>
      </c>
      <c r="H77" s="40" t="s">
        <v>171</v>
      </c>
      <c r="I77" s="81" t="s">
        <v>469</v>
      </c>
      <c r="J77" s="60">
        <f>SUM(K77:M77)</f>
        <v>50</v>
      </c>
      <c r="K77" s="60">
        <v>50</v>
      </c>
      <c r="L77" s="60"/>
      <c r="M77" s="60"/>
      <c r="N77" s="40" t="s">
        <v>470</v>
      </c>
      <c r="O77" s="40"/>
      <c r="P77" s="40">
        <v>1399</v>
      </c>
      <c r="Q77" s="40" t="s">
        <v>40</v>
      </c>
      <c r="R77" s="40" t="s">
        <v>40</v>
      </c>
      <c r="S77" s="40" t="s">
        <v>40</v>
      </c>
      <c r="T77" s="40" t="s">
        <v>41</v>
      </c>
      <c r="U77" s="40" t="s">
        <v>85</v>
      </c>
      <c r="V77" s="40" t="s">
        <v>86</v>
      </c>
      <c r="W77" s="40" t="s">
        <v>39</v>
      </c>
      <c r="X77" s="40">
        <v>2024.01</v>
      </c>
      <c r="Y77" s="40">
        <v>2024.12</v>
      </c>
      <c r="Z77" s="40"/>
      <c r="AA77" s="73" t="s">
        <v>43</v>
      </c>
    </row>
    <row r="78" s="6" customFormat="1" ht="33.75" spans="1:27">
      <c r="A78" s="39">
        <v>68</v>
      </c>
      <c r="B78" s="41" t="s">
        <v>184</v>
      </c>
      <c r="C78" s="42" t="s">
        <v>457</v>
      </c>
      <c r="D78" s="41" t="s">
        <v>186</v>
      </c>
      <c r="E78" s="41" t="s">
        <v>471</v>
      </c>
      <c r="F78" s="41" t="s">
        <v>80</v>
      </c>
      <c r="G78" s="41" t="s">
        <v>81</v>
      </c>
      <c r="H78" s="40" t="s">
        <v>171</v>
      </c>
      <c r="I78" s="61" t="s">
        <v>472</v>
      </c>
      <c r="J78" s="60">
        <f>SUM(K78:M78)</f>
        <v>50</v>
      </c>
      <c r="K78" s="62"/>
      <c r="L78" s="62">
        <v>50</v>
      </c>
      <c r="M78" s="62"/>
      <c r="N78" s="41" t="s">
        <v>473</v>
      </c>
      <c r="O78" s="41"/>
      <c r="P78" s="41">
        <v>2996</v>
      </c>
      <c r="Q78" s="41" t="s">
        <v>40</v>
      </c>
      <c r="R78" s="41" t="s">
        <v>40</v>
      </c>
      <c r="S78" s="41" t="s">
        <v>40</v>
      </c>
      <c r="T78" s="41" t="s">
        <v>92</v>
      </c>
      <c r="U78" s="41" t="s">
        <v>85</v>
      </c>
      <c r="V78" s="41" t="s">
        <v>86</v>
      </c>
      <c r="W78" s="41" t="s">
        <v>39</v>
      </c>
      <c r="X78" s="41">
        <v>2024.05</v>
      </c>
      <c r="Y78" s="41">
        <v>2024.12</v>
      </c>
      <c r="Z78" s="75"/>
      <c r="AA78" s="4" t="s">
        <v>93</v>
      </c>
    </row>
    <row r="79" s="6" customFormat="1" ht="33.75" spans="1:27">
      <c r="A79" s="39">
        <v>69</v>
      </c>
      <c r="B79" s="41" t="s">
        <v>184</v>
      </c>
      <c r="C79" s="40" t="s">
        <v>474</v>
      </c>
      <c r="D79" s="41" t="s">
        <v>475</v>
      </c>
      <c r="E79" s="41" t="s">
        <v>476</v>
      </c>
      <c r="F79" s="41" t="s">
        <v>80</v>
      </c>
      <c r="G79" s="41" t="s">
        <v>477</v>
      </c>
      <c r="H79" s="41" t="s">
        <v>171</v>
      </c>
      <c r="I79" s="61" t="s">
        <v>478</v>
      </c>
      <c r="J79" s="60">
        <f>SUM(K79:M79)</f>
        <v>30</v>
      </c>
      <c r="K79" s="62"/>
      <c r="L79" s="62">
        <v>30</v>
      </c>
      <c r="M79" s="62"/>
      <c r="N79" s="41" t="s">
        <v>479</v>
      </c>
      <c r="O79" s="41"/>
      <c r="P79" s="41">
        <v>385</v>
      </c>
      <c r="Q79" s="40" t="s">
        <v>40</v>
      </c>
      <c r="R79" s="40" t="s">
        <v>40</v>
      </c>
      <c r="S79" s="40" t="s">
        <v>40</v>
      </c>
      <c r="T79" s="40" t="s">
        <v>41</v>
      </c>
      <c r="U79" s="40" t="s">
        <v>85</v>
      </c>
      <c r="V79" s="40" t="s">
        <v>86</v>
      </c>
      <c r="W79" s="40" t="s">
        <v>39</v>
      </c>
      <c r="X79" s="40">
        <v>2024.01</v>
      </c>
      <c r="Y79" s="40">
        <v>2024.12</v>
      </c>
      <c r="Z79" s="75"/>
      <c r="AA79" s="73"/>
    </row>
    <row r="80" s="8" customFormat="1" ht="72" spans="1:27">
      <c r="A80" s="39">
        <v>70</v>
      </c>
      <c r="B80" s="39" t="s">
        <v>184</v>
      </c>
      <c r="C80" s="39" t="s">
        <v>457</v>
      </c>
      <c r="D80" s="39" t="s">
        <v>186</v>
      </c>
      <c r="E80" s="39" t="s">
        <v>480</v>
      </c>
      <c r="F80" s="39" t="s">
        <v>139</v>
      </c>
      <c r="G80" s="39" t="s">
        <v>481</v>
      </c>
      <c r="H80" s="39" t="s">
        <v>47</v>
      </c>
      <c r="I80" s="45" t="s">
        <v>482</v>
      </c>
      <c r="J80" s="51">
        <v>80</v>
      </c>
      <c r="K80" s="51">
        <v>80</v>
      </c>
      <c r="L80" s="51"/>
      <c r="M80" s="51"/>
      <c r="N80" s="39" t="s">
        <v>483</v>
      </c>
      <c r="O80" s="39" t="s">
        <v>143</v>
      </c>
      <c r="P80" s="39">
        <v>950</v>
      </c>
      <c r="Q80" s="39" t="s">
        <v>40</v>
      </c>
      <c r="R80" s="39" t="s">
        <v>40</v>
      </c>
      <c r="S80" s="39" t="s">
        <v>40</v>
      </c>
      <c r="T80" s="39" t="s">
        <v>41</v>
      </c>
      <c r="U80" s="39" t="s">
        <v>144</v>
      </c>
      <c r="V80" s="39" t="s">
        <v>484</v>
      </c>
      <c r="W80" s="39" t="s">
        <v>39</v>
      </c>
      <c r="X80" s="39">
        <v>2024.02</v>
      </c>
      <c r="Y80" s="39">
        <v>2024.04</v>
      </c>
      <c r="Z80" s="39"/>
      <c r="AA80" s="73"/>
    </row>
    <row r="81" s="8" customFormat="1" ht="72" spans="1:27">
      <c r="A81" s="39">
        <v>71</v>
      </c>
      <c r="B81" s="39" t="s">
        <v>184</v>
      </c>
      <c r="C81" s="39" t="s">
        <v>457</v>
      </c>
      <c r="D81" s="39" t="s">
        <v>485</v>
      </c>
      <c r="E81" s="39" t="s">
        <v>486</v>
      </c>
      <c r="F81" s="39" t="s">
        <v>139</v>
      </c>
      <c r="G81" s="39" t="s">
        <v>140</v>
      </c>
      <c r="H81" s="39" t="s">
        <v>47</v>
      </c>
      <c r="I81" s="45" t="s">
        <v>487</v>
      </c>
      <c r="J81" s="43">
        <v>200</v>
      </c>
      <c r="K81" s="43">
        <v>200</v>
      </c>
      <c r="L81" s="43"/>
      <c r="M81" s="43"/>
      <c r="N81" s="43" t="s">
        <v>488</v>
      </c>
      <c r="O81" s="43" t="s">
        <v>143</v>
      </c>
      <c r="P81" s="43">
        <v>567</v>
      </c>
      <c r="Q81" s="39" t="s">
        <v>40</v>
      </c>
      <c r="R81" s="39" t="s">
        <v>40</v>
      </c>
      <c r="S81" s="39" t="s">
        <v>40</v>
      </c>
      <c r="T81" s="39" t="s">
        <v>51</v>
      </c>
      <c r="U81" s="39" t="s">
        <v>144</v>
      </c>
      <c r="V81" s="39" t="s">
        <v>145</v>
      </c>
      <c r="W81" s="39" t="s">
        <v>39</v>
      </c>
      <c r="X81" s="42">
        <v>2024.08</v>
      </c>
      <c r="Y81" s="42">
        <v>2024.12</v>
      </c>
      <c r="Z81" s="39"/>
      <c r="AA81" s="73"/>
    </row>
    <row r="82" s="8" customFormat="1" ht="48" spans="1:27">
      <c r="A82" s="39">
        <v>72</v>
      </c>
      <c r="B82" s="42" t="s">
        <v>184</v>
      </c>
      <c r="C82" s="42" t="s">
        <v>457</v>
      </c>
      <c r="D82" s="42" t="s">
        <v>458</v>
      </c>
      <c r="E82" s="42" t="s">
        <v>489</v>
      </c>
      <c r="F82" s="42" t="s">
        <v>148</v>
      </c>
      <c r="G82" s="42" t="s">
        <v>148</v>
      </c>
      <c r="H82" s="42" t="s">
        <v>47</v>
      </c>
      <c r="I82" s="42" t="s">
        <v>490</v>
      </c>
      <c r="J82" s="43">
        <v>15</v>
      </c>
      <c r="K82" s="43"/>
      <c r="L82" s="43">
        <v>15</v>
      </c>
      <c r="M82" s="43"/>
      <c r="N82" s="42" t="s">
        <v>491</v>
      </c>
      <c r="O82" s="42"/>
      <c r="P82" s="42">
        <v>710</v>
      </c>
      <c r="Q82" s="42" t="s">
        <v>40</v>
      </c>
      <c r="R82" s="42" t="s">
        <v>40</v>
      </c>
      <c r="S82" s="42" t="s">
        <v>40</v>
      </c>
      <c r="T82" s="42" t="s">
        <v>492</v>
      </c>
      <c r="U82" s="42" t="s">
        <v>154</v>
      </c>
      <c r="V82" s="42" t="s">
        <v>155</v>
      </c>
      <c r="W82" s="42" t="s">
        <v>39</v>
      </c>
      <c r="X82" s="42">
        <v>2024.5</v>
      </c>
      <c r="Y82" s="42">
        <v>2024.5</v>
      </c>
      <c r="Z82" s="42"/>
      <c r="AA82" s="73" t="s">
        <v>93</v>
      </c>
    </row>
    <row r="83" s="8" customFormat="1" ht="36" spans="1:27">
      <c r="A83" s="39">
        <v>73</v>
      </c>
      <c r="B83" s="42" t="s">
        <v>184</v>
      </c>
      <c r="C83" s="42" t="s">
        <v>474</v>
      </c>
      <c r="D83" s="42" t="s">
        <v>475</v>
      </c>
      <c r="E83" s="42" t="s">
        <v>493</v>
      </c>
      <c r="F83" s="42" t="s">
        <v>148</v>
      </c>
      <c r="G83" s="42" t="s">
        <v>170</v>
      </c>
      <c r="H83" s="43" t="s">
        <v>494</v>
      </c>
      <c r="I83" s="42" t="s">
        <v>495</v>
      </c>
      <c r="J83" s="43">
        <v>60</v>
      </c>
      <c r="K83" s="43">
        <v>60</v>
      </c>
      <c r="L83" s="43"/>
      <c r="M83" s="43"/>
      <c r="N83" s="42" t="s">
        <v>496</v>
      </c>
      <c r="O83" s="42"/>
      <c r="P83" s="42">
        <v>202</v>
      </c>
      <c r="Q83" s="42" t="s">
        <v>40</v>
      </c>
      <c r="R83" s="42" t="s">
        <v>40</v>
      </c>
      <c r="S83" s="42" t="s">
        <v>40</v>
      </c>
      <c r="T83" s="42" t="s">
        <v>92</v>
      </c>
      <c r="U83" s="42" t="s">
        <v>154</v>
      </c>
      <c r="V83" s="42" t="s">
        <v>175</v>
      </c>
      <c r="W83" s="42" t="s">
        <v>39</v>
      </c>
      <c r="X83" s="42">
        <v>2024.03</v>
      </c>
      <c r="Y83" s="42" t="s">
        <v>112</v>
      </c>
      <c r="Z83" s="42"/>
      <c r="AA83" s="73"/>
    </row>
    <row r="84" s="14" customFormat="1" ht="48" spans="1:27">
      <c r="A84" s="39">
        <v>74</v>
      </c>
      <c r="B84" s="42" t="s">
        <v>184</v>
      </c>
      <c r="C84" s="42" t="s">
        <v>474</v>
      </c>
      <c r="D84" s="42" t="s">
        <v>475</v>
      </c>
      <c r="E84" s="42" t="s">
        <v>497</v>
      </c>
      <c r="F84" s="42" t="s">
        <v>148</v>
      </c>
      <c r="G84" s="42" t="s">
        <v>498</v>
      </c>
      <c r="H84" s="43" t="s">
        <v>47</v>
      </c>
      <c r="I84" s="42" t="s">
        <v>499</v>
      </c>
      <c r="J84" s="43">
        <v>20</v>
      </c>
      <c r="K84" s="43">
        <v>20</v>
      </c>
      <c r="L84" s="43"/>
      <c r="M84" s="43"/>
      <c r="N84" s="42" t="s">
        <v>500</v>
      </c>
      <c r="O84" s="42"/>
      <c r="P84" s="42">
        <v>480</v>
      </c>
      <c r="Q84" s="42" t="s">
        <v>40</v>
      </c>
      <c r="R84" s="42" t="s">
        <v>40</v>
      </c>
      <c r="S84" s="42" t="s">
        <v>40</v>
      </c>
      <c r="T84" s="42" t="s">
        <v>41</v>
      </c>
      <c r="U84" s="42" t="s">
        <v>154</v>
      </c>
      <c r="V84" s="42"/>
      <c r="W84" s="42" t="s">
        <v>39</v>
      </c>
      <c r="X84" s="42" t="s">
        <v>274</v>
      </c>
      <c r="Y84" s="42" t="s">
        <v>275</v>
      </c>
      <c r="Z84" s="42"/>
      <c r="AA84" s="73" t="s">
        <v>43</v>
      </c>
    </row>
    <row r="85" s="14" customFormat="1" ht="48" spans="1:27">
      <c r="A85" s="39">
        <v>75</v>
      </c>
      <c r="B85" s="42" t="s">
        <v>184</v>
      </c>
      <c r="C85" s="42" t="s">
        <v>474</v>
      </c>
      <c r="D85" s="42" t="s">
        <v>475</v>
      </c>
      <c r="E85" s="42" t="s">
        <v>501</v>
      </c>
      <c r="F85" s="42" t="s">
        <v>148</v>
      </c>
      <c r="G85" s="42" t="s">
        <v>158</v>
      </c>
      <c r="H85" s="43" t="s">
        <v>47</v>
      </c>
      <c r="I85" s="42" t="s">
        <v>502</v>
      </c>
      <c r="J85" s="43">
        <v>20</v>
      </c>
      <c r="K85" s="43">
        <v>20</v>
      </c>
      <c r="L85" s="43"/>
      <c r="M85" s="43"/>
      <c r="N85" s="42" t="s">
        <v>503</v>
      </c>
      <c r="O85" s="42" t="s">
        <v>504</v>
      </c>
      <c r="P85" s="42">
        <v>202</v>
      </c>
      <c r="Q85" s="42" t="s">
        <v>40</v>
      </c>
      <c r="R85" s="42" t="s">
        <v>40</v>
      </c>
      <c r="S85" s="42" t="s">
        <v>40</v>
      </c>
      <c r="T85" s="42" t="s">
        <v>92</v>
      </c>
      <c r="U85" s="42" t="s">
        <v>154</v>
      </c>
      <c r="V85" s="42" t="s">
        <v>155</v>
      </c>
      <c r="W85" s="42" t="s">
        <v>39</v>
      </c>
      <c r="X85" s="42">
        <v>2024.03</v>
      </c>
      <c r="Y85" s="42" t="s">
        <v>112</v>
      </c>
      <c r="Z85" s="42" t="s">
        <v>113</v>
      </c>
      <c r="AA85" s="73" t="s">
        <v>43</v>
      </c>
    </row>
    <row r="86" s="4" customFormat="1" ht="60" spans="1:27">
      <c r="A86" s="39">
        <v>76</v>
      </c>
      <c r="B86" s="39" t="s">
        <v>184</v>
      </c>
      <c r="C86" s="39" t="s">
        <v>457</v>
      </c>
      <c r="D86" s="39" t="s">
        <v>186</v>
      </c>
      <c r="E86" s="39" t="s">
        <v>505</v>
      </c>
      <c r="F86" s="39" t="s">
        <v>177</v>
      </c>
      <c r="G86" s="39" t="s">
        <v>506</v>
      </c>
      <c r="H86" s="39" t="s">
        <v>47</v>
      </c>
      <c r="I86" s="64" t="s">
        <v>507</v>
      </c>
      <c r="J86" s="39">
        <v>95</v>
      </c>
      <c r="K86" s="51">
        <v>95</v>
      </c>
      <c r="L86" s="51"/>
      <c r="M86" s="58"/>
      <c r="N86" s="51" t="s">
        <v>180</v>
      </c>
      <c r="O86" s="39" t="s">
        <v>508</v>
      </c>
      <c r="P86" s="39">
        <v>447</v>
      </c>
      <c r="Q86" s="39" t="s">
        <v>40</v>
      </c>
      <c r="R86" s="39" t="s">
        <v>40</v>
      </c>
      <c r="S86" s="39" t="s">
        <v>40</v>
      </c>
      <c r="T86" s="39" t="s">
        <v>41</v>
      </c>
      <c r="U86" s="39" t="s">
        <v>182</v>
      </c>
      <c r="V86" s="39" t="s">
        <v>509</v>
      </c>
      <c r="W86" s="39" t="s">
        <v>39</v>
      </c>
      <c r="X86" s="39" t="s">
        <v>274</v>
      </c>
      <c r="Y86" s="39" t="s">
        <v>510</v>
      </c>
      <c r="Z86" s="39"/>
      <c r="AA86" s="4" t="s">
        <v>43</v>
      </c>
    </row>
    <row r="87" s="15" customFormat="1" ht="48" spans="1:27">
      <c r="A87" s="39">
        <v>77</v>
      </c>
      <c r="B87" s="39" t="s">
        <v>184</v>
      </c>
      <c r="C87" s="39" t="s">
        <v>185</v>
      </c>
      <c r="D87" s="39" t="s">
        <v>186</v>
      </c>
      <c r="E87" s="39" t="s">
        <v>511</v>
      </c>
      <c r="F87" s="39" t="s">
        <v>177</v>
      </c>
      <c r="G87" s="39" t="s">
        <v>512</v>
      </c>
      <c r="H87" s="39" t="s">
        <v>47</v>
      </c>
      <c r="I87" s="45" t="s">
        <v>513</v>
      </c>
      <c r="J87" s="39">
        <v>50</v>
      </c>
      <c r="K87" s="39">
        <v>50</v>
      </c>
      <c r="L87" s="39"/>
      <c r="M87" s="39"/>
      <c r="N87" s="39" t="s">
        <v>514</v>
      </c>
      <c r="O87" s="39" t="s">
        <v>515</v>
      </c>
      <c r="P87" s="39">
        <v>4000</v>
      </c>
      <c r="Q87" s="39" t="s">
        <v>40</v>
      </c>
      <c r="R87" s="39" t="s">
        <v>40</v>
      </c>
      <c r="S87" s="39" t="s">
        <v>40</v>
      </c>
      <c r="T87" s="39" t="s">
        <v>41</v>
      </c>
      <c r="U87" s="39" t="s">
        <v>182</v>
      </c>
      <c r="V87" s="39" t="s">
        <v>509</v>
      </c>
      <c r="W87" s="39" t="s">
        <v>39</v>
      </c>
      <c r="X87" s="39">
        <v>2024.1</v>
      </c>
      <c r="Y87" s="58" t="s">
        <v>275</v>
      </c>
      <c r="Z87" s="39"/>
      <c r="AA87" s="4"/>
    </row>
    <row r="88" s="14" customFormat="1" ht="72" spans="1:27">
      <c r="A88" s="39">
        <v>78</v>
      </c>
      <c r="B88" s="80" t="s">
        <v>184</v>
      </c>
      <c r="C88" s="42" t="s">
        <v>457</v>
      </c>
      <c r="D88" s="45" t="s">
        <v>186</v>
      </c>
      <c r="E88" s="45" t="s">
        <v>516</v>
      </c>
      <c r="F88" s="45" t="s">
        <v>177</v>
      </c>
      <c r="G88" s="45" t="s">
        <v>517</v>
      </c>
      <c r="H88" s="39" t="s">
        <v>47</v>
      </c>
      <c r="I88" s="45" t="s">
        <v>518</v>
      </c>
      <c r="J88" s="39">
        <v>80</v>
      </c>
      <c r="K88" s="39">
        <v>80</v>
      </c>
      <c r="L88" s="39"/>
      <c r="M88" s="39"/>
      <c r="N88" s="45" t="s">
        <v>519</v>
      </c>
      <c r="O88" s="39" t="s">
        <v>508</v>
      </c>
      <c r="P88" s="45">
        <v>380</v>
      </c>
      <c r="Q88" s="45" t="s">
        <v>225</v>
      </c>
      <c r="R88" s="45" t="s">
        <v>225</v>
      </c>
      <c r="S88" s="45" t="s">
        <v>226</v>
      </c>
      <c r="T88" s="45" t="s">
        <v>51</v>
      </c>
      <c r="U88" s="45" t="s">
        <v>182</v>
      </c>
      <c r="V88" s="45"/>
      <c r="W88" s="45" t="s">
        <v>39</v>
      </c>
      <c r="X88" s="39">
        <v>2024.3</v>
      </c>
      <c r="Y88" s="39">
        <v>2024.12</v>
      </c>
      <c r="Z88" s="45" t="s">
        <v>520</v>
      </c>
      <c r="AA88" s="73"/>
    </row>
    <row r="89" s="14" customFormat="1" ht="36" spans="1:27">
      <c r="A89" s="39">
        <v>79</v>
      </c>
      <c r="B89" s="80" t="s">
        <v>184</v>
      </c>
      <c r="C89" s="42" t="s">
        <v>457</v>
      </c>
      <c r="D89" s="45" t="s">
        <v>186</v>
      </c>
      <c r="E89" s="45" t="s">
        <v>521</v>
      </c>
      <c r="F89" s="45" t="s">
        <v>177</v>
      </c>
      <c r="G89" s="45" t="s">
        <v>522</v>
      </c>
      <c r="H89" s="39" t="s">
        <v>47</v>
      </c>
      <c r="I89" s="45" t="s">
        <v>523</v>
      </c>
      <c r="J89" s="39">
        <v>35</v>
      </c>
      <c r="K89" s="39">
        <v>35</v>
      </c>
      <c r="L89" s="39"/>
      <c r="M89" s="39"/>
      <c r="N89" s="45" t="s">
        <v>524</v>
      </c>
      <c r="O89" s="45" t="s">
        <v>525</v>
      </c>
      <c r="P89" s="45">
        <v>500</v>
      </c>
      <c r="Q89" s="45" t="s">
        <v>225</v>
      </c>
      <c r="R89" s="45" t="s">
        <v>225</v>
      </c>
      <c r="S89" s="45" t="s">
        <v>226</v>
      </c>
      <c r="T89" s="45" t="s">
        <v>51</v>
      </c>
      <c r="U89" s="45" t="s">
        <v>182</v>
      </c>
      <c r="V89" s="45"/>
      <c r="W89" s="45" t="s">
        <v>39</v>
      </c>
      <c r="X89" s="39">
        <v>2024.3</v>
      </c>
      <c r="Y89" s="39">
        <v>2024.12</v>
      </c>
      <c r="Z89" s="45"/>
      <c r="AA89" s="73"/>
    </row>
    <row r="90" s="14" customFormat="1" ht="409.5" spans="1:27">
      <c r="A90" s="39">
        <v>80</v>
      </c>
      <c r="B90" s="80" t="s">
        <v>184</v>
      </c>
      <c r="C90" s="42" t="s">
        <v>457</v>
      </c>
      <c r="D90" s="45" t="s">
        <v>526</v>
      </c>
      <c r="E90" s="45" t="s">
        <v>527</v>
      </c>
      <c r="F90" s="45" t="s">
        <v>177</v>
      </c>
      <c r="G90" s="45" t="s">
        <v>221</v>
      </c>
      <c r="H90" s="39" t="s">
        <v>47</v>
      </c>
      <c r="I90" s="45" t="s">
        <v>528</v>
      </c>
      <c r="J90" s="39">
        <v>15</v>
      </c>
      <c r="K90" s="39">
        <v>15</v>
      </c>
      <c r="L90" s="39"/>
      <c r="M90" s="39"/>
      <c r="N90" s="45" t="s">
        <v>529</v>
      </c>
      <c r="O90" s="45" t="s">
        <v>530</v>
      </c>
      <c r="P90" s="45">
        <v>1067</v>
      </c>
      <c r="Q90" s="45" t="s">
        <v>225</v>
      </c>
      <c r="R90" s="45" t="s">
        <v>225</v>
      </c>
      <c r="S90" s="45" t="s">
        <v>226</v>
      </c>
      <c r="T90" s="45" t="s">
        <v>51</v>
      </c>
      <c r="U90" s="45" t="s">
        <v>182</v>
      </c>
      <c r="V90" s="45"/>
      <c r="W90" s="45" t="s">
        <v>39</v>
      </c>
      <c r="X90" s="39">
        <v>2024.3</v>
      </c>
      <c r="Y90" s="39">
        <v>2024.12</v>
      </c>
      <c r="Z90" s="83" t="s">
        <v>531</v>
      </c>
      <c r="AA90" s="73"/>
    </row>
    <row r="91" s="7" customFormat="1" ht="48" spans="1:27">
      <c r="A91" s="39">
        <v>81</v>
      </c>
      <c r="B91" s="39" t="s">
        <v>184</v>
      </c>
      <c r="C91" s="39" t="s">
        <v>457</v>
      </c>
      <c r="D91" s="39" t="s">
        <v>186</v>
      </c>
      <c r="E91" s="39" t="s">
        <v>532</v>
      </c>
      <c r="F91" s="39" t="s">
        <v>229</v>
      </c>
      <c r="G91" s="39" t="s">
        <v>533</v>
      </c>
      <c r="H91" s="39" t="s">
        <v>47</v>
      </c>
      <c r="I91" s="45" t="s">
        <v>534</v>
      </c>
      <c r="J91" s="39">
        <v>15</v>
      </c>
      <c r="K91" s="39"/>
      <c r="L91" s="39">
        <v>15</v>
      </c>
      <c r="M91" s="39"/>
      <c r="N91" s="39" t="s">
        <v>535</v>
      </c>
      <c r="O91" s="39"/>
      <c r="P91" s="39">
        <v>320</v>
      </c>
      <c r="Q91" s="39" t="s">
        <v>40</v>
      </c>
      <c r="R91" s="39" t="s">
        <v>40</v>
      </c>
      <c r="S91" s="39" t="s">
        <v>40</v>
      </c>
      <c r="T91" s="39" t="s">
        <v>41</v>
      </c>
      <c r="U91" s="39" t="s">
        <v>233</v>
      </c>
      <c r="V91" s="39" t="s">
        <v>234</v>
      </c>
      <c r="W91" s="39" t="s">
        <v>39</v>
      </c>
      <c r="X91" s="39">
        <v>2024.3</v>
      </c>
      <c r="Y91" s="39">
        <v>2024.12</v>
      </c>
      <c r="Z91" s="39"/>
      <c r="AA91" s="76" t="s">
        <v>93</v>
      </c>
    </row>
    <row r="92" s="8" customFormat="1" ht="60" spans="1:27">
      <c r="A92" s="39">
        <v>82</v>
      </c>
      <c r="B92" s="39" t="s">
        <v>184</v>
      </c>
      <c r="C92" s="42" t="s">
        <v>457</v>
      </c>
      <c r="D92" s="39" t="s">
        <v>458</v>
      </c>
      <c r="E92" s="39" t="s">
        <v>536</v>
      </c>
      <c r="F92" s="39" t="s">
        <v>229</v>
      </c>
      <c r="G92" s="39" t="s">
        <v>537</v>
      </c>
      <c r="H92" s="39" t="s">
        <v>47</v>
      </c>
      <c r="I92" s="45" t="s">
        <v>538</v>
      </c>
      <c r="J92" s="39">
        <v>20</v>
      </c>
      <c r="K92" s="39">
        <v>20</v>
      </c>
      <c r="L92" s="39"/>
      <c r="M92" s="39"/>
      <c r="N92" s="39" t="s">
        <v>539</v>
      </c>
      <c r="O92" s="39"/>
      <c r="P92" s="39">
        <v>998</v>
      </c>
      <c r="Q92" s="39" t="s">
        <v>40</v>
      </c>
      <c r="R92" s="39" t="s">
        <v>40</v>
      </c>
      <c r="S92" s="39" t="s">
        <v>40</v>
      </c>
      <c r="T92" s="39" t="s">
        <v>153</v>
      </c>
      <c r="U92" s="39" t="s">
        <v>233</v>
      </c>
      <c r="V92" s="39" t="s">
        <v>234</v>
      </c>
      <c r="W92" s="39" t="s">
        <v>39</v>
      </c>
      <c r="X92" s="39">
        <v>2024.7</v>
      </c>
      <c r="Y92" s="39">
        <v>2024.12</v>
      </c>
      <c r="Z92" s="39" t="s">
        <v>540</v>
      </c>
      <c r="AA92" s="73"/>
    </row>
    <row r="93" s="8" customFormat="1" ht="36" spans="1:27">
      <c r="A93" s="39">
        <v>83</v>
      </c>
      <c r="B93" s="39" t="s">
        <v>184</v>
      </c>
      <c r="C93" s="42" t="s">
        <v>457</v>
      </c>
      <c r="D93" s="39" t="s">
        <v>458</v>
      </c>
      <c r="E93" s="39" t="s">
        <v>541</v>
      </c>
      <c r="F93" s="39" t="s">
        <v>229</v>
      </c>
      <c r="G93" s="39" t="s">
        <v>533</v>
      </c>
      <c r="H93" s="39" t="s">
        <v>47</v>
      </c>
      <c r="I93" s="45" t="s">
        <v>542</v>
      </c>
      <c r="J93" s="39">
        <v>40</v>
      </c>
      <c r="K93" s="39">
        <v>40</v>
      </c>
      <c r="L93" s="39"/>
      <c r="M93" s="39"/>
      <c r="N93" s="39" t="s">
        <v>543</v>
      </c>
      <c r="O93" s="39"/>
      <c r="P93" s="39">
        <v>2000</v>
      </c>
      <c r="Q93" s="39" t="s">
        <v>40</v>
      </c>
      <c r="R93" s="39" t="s">
        <v>40</v>
      </c>
      <c r="S93" s="39" t="s">
        <v>40</v>
      </c>
      <c r="T93" s="39" t="s">
        <v>153</v>
      </c>
      <c r="U93" s="39" t="s">
        <v>233</v>
      </c>
      <c r="V93" s="39" t="s">
        <v>234</v>
      </c>
      <c r="W93" s="39" t="s">
        <v>39</v>
      </c>
      <c r="X93" s="39">
        <v>2024.7</v>
      </c>
      <c r="Y93" s="39">
        <v>2024.12</v>
      </c>
      <c r="Z93" s="39" t="s">
        <v>544</v>
      </c>
      <c r="AA93" s="73"/>
    </row>
    <row r="94" s="3" customFormat="1" ht="36" spans="1:27">
      <c r="A94" s="39">
        <v>84</v>
      </c>
      <c r="B94" s="39" t="s">
        <v>184</v>
      </c>
      <c r="C94" s="39" t="s">
        <v>457</v>
      </c>
      <c r="D94" s="39" t="s">
        <v>458</v>
      </c>
      <c r="E94" s="39" t="s">
        <v>545</v>
      </c>
      <c r="F94" s="57" t="s">
        <v>69</v>
      </c>
      <c r="G94" s="44" t="s">
        <v>546</v>
      </c>
      <c r="H94" s="39" t="s">
        <v>47</v>
      </c>
      <c r="I94" s="53" t="s">
        <v>547</v>
      </c>
      <c r="J94" s="51">
        <v>60</v>
      </c>
      <c r="K94" s="51"/>
      <c r="L94" s="51">
        <v>60</v>
      </c>
      <c r="M94" s="51"/>
      <c r="N94" s="39" t="s">
        <v>548</v>
      </c>
      <c r="O94" s="39"/>
      <c r="P94" s="39">
        <v>450</v>
      </c>
      <c r="Q94" s="39" t="s">
        <v>40</v>
      </c>
      <c r="R94" s="39" t="s">
        <v>40</v>
      </c>
      <c r="S94" s="39" t="s">
        <v>40</v>
      </c>
      <c r="T94" s="39" t="s">
        <v>463</v>
      </c>
      <c r="U94" s="39" t="s">
        <v>259</v>
      </c>
      <c r="V94" s="39"/>
      <c r="W94" s="39" t="s">
        <v>39</v>
      </c>
      <c r="X94" s="58" t="s">
        <v>274</v>
      </c>
      <c r="Y94" s="58" t="s">
        <v>275</v>
      </c>
      <c r="Z94" s="39"/>
      <c r="AA94" s="76"/>
    </row>
    <row r="95" s="3" customFormat="1" ht="48" spans="1:27">
      <c r="A95" s="39">
        <v>85</v>
      </c>
      <c r="B95" s="39" t="s">
        <v>184</v>
      </c>
      <c r="C95" s="39" t="s">
        <v>457</v>
      </c>
      <c r="D95" s="39" t="s">
        <v>186</v>
      </c>
      <c r="E95" s="39" t="s">
        <v>549</v>
      </c>
      <c r="F95" s="39" t="s">
        <v>69</v>
      </c>
      <c r="G95" s="39" t="s">
        <v>550</v>
      </c>
      <c r="H95" s="39" t="s">
        <v>47</v>
      </c>
      <c r="I95" s="45" t="s">
        <v>551</v>
      </c>
      <c r="J95" s="39">
        <v>100</v>
      </c>
      <c r="K95" s="39">
        <v>100</v>
      </c>
      <c r="L95" s="39"/>
      <c r="M95" s="39"/>
      <c r="N95" s="39" t="s">
        <v>552</v>
      </c>
      <c r="O95" s="39"/>
      <c r="P95" s="39">
        <v>1324</v>
      </c>
      <c r="Q95" s="39" t="s">
        <v>40</v>
      </c>
      <c r="R95" s="39" t="s">
        <v>40</v>
      </c>
      <c r="S95" s="39" t="s">
        <v>40</v>
      </c>
      <c r="T95" s="39" t="s">
        <v>92</v>
      </c>
      <c r="U95" s="39" t="s">
        <v>259</v>
      </c>
      <c r="V95" s="39"/>
      <c r="W95" s="39" t="s">
        <v>39</v>
      </c>
      <c r="X95" s="39">
        <v>2024.02</v>
      </c>
      <c r="Y95" s="39">
        <v>2024.05</v>
      </c>
      <c r="Z95" s="39"/>
      <c r="AA95" s="4"/>
    </row>
    <row r="96" s="8" customFormat="1" ht="96" spans="1:27">
      <c r="A96" s="39">
        <v>86</v>
      </c>
      <c r="B96" s="39" t="s">
        <v>184</v>
      </c>
      <c r="C96" s="39" t="s">
        <v>457</v>
      </c>
      <c r="D96" s="39" t="s">
        <v>458</v>
      </c>
      <c r="E96" s="39" t="s">
        <v>553</v>
      </c>
      <c r="F96" s="39" t="s">
        <v>267</v>
      </c>
      <c r="G96" s="39" t="s">
        <v>554</v>
      </c>
      <c r="H96" s="39" t="s">
        <v>47</v>
      </c>
      <c r="I96" s="45" t="s">
        <v>555</v>
      </c>
      <c r="J96" s="43">
        <v>211.8</v>
      </c>
      <c r="K96" s="43"/>
      <c r="L96" s="43">
        <v>185</v>
      </c>
      <c r="M96" s="43">
        <v>26.8</v>
      </c>
      <c r="N96" s="42" t="s">
        <v>556</v>
      </c>
      <c r="O96" s="42"/>
      <c r="P96" s="42">
        <v>3058</v>
      </c>
      <c r="Q96" s="39" t="s">
        <v>39</v>
      </c>
      <c r="R96" s="39" t="s">
        <v>40</v>
      </c>
      <c r="S96" s="39" t="s">
        <v>40</v>
      </c>
      <c r="T96" s="39" t="s">
        <v>463</v>
      </c>
      <c r="U96" s="39" t="s">
        <v>272</v>
      </c>
      <c r="V96" s="39" t="s">
        <v>557</v>
      </c>
      <c r="W96" s="39" t="s">
        <v>39</v>
      </c>
      <c r="X96" s="58" t="s">
        <v>274</v>
      </c>
      <c r="Y96" s="58" t="s">
        <v>167</v>
      </c>
      <c r="Z96" s="42" t="s">
        <v>558</v>
      </c>
      <c r="AA96" s="73" t="s">
        <v>93</v>
      </c>
    </row>
    <row r="97" s="4" customFormat="1" ht="60" spans="1:27">
      <c r="A97" s="39">
        <v>87</v>
      </c>
      <c r="B97" s="39" t="s">
        <v>184</v>
      </c>
      <c r="C97" s="39" t="s">
        <v>457</v>
      </c>
      <c r="D97" s="39" t="s">
        <v>186</v>
      </c>
      <c r="E97" s="39" t="s">
        <v>559</v>
      </c>
      <c r="F97" s="39" t="s">
        <v>288</v>
      </c>
      <c r="G97" s="39" t="s">
        <v>560</v>
      </c>
      <c r="H97" s="39" t="s">
        <v>47</v>
      </c>
      <c r="I97" s="42" t="s">
        <v>561</v>
      </c>
      <c r="J97" s="51">
        <v>70</v>
      </c>
      <c r="K97" s="51">
        <v>70</v>
      </c>
      <c r="L97" s="51"/>
      <c r="M97" s="58"/>
      <c r="N97" s="39" t="s">
        <v>562</v>
      </c>
      <c r="O97" s="39"/>
      <c r="P97" s="39">
        <v>154</v>
      </c>
      <c r="Q97" s="39" t="s">
        <v>40</v>
      </c>
      <c r="R97" s="39" t="s">
        <v>40</v>
      </c>
      <c r="S97" s="39" t="s">
        <v>40</v>
      </c>
      <c r="T97" s="39" t="s">
        <v>41</v>
      </c>
      <c r="U97" s="39" t="s">
        <v>294</v>
      </c>
      <c r="V97" s="39" t="s">
        <v>295</v>
      </c>
      <c r="W97" s="39" t="s">
        <v>39</v>
      </c>
      <c r="X97" s="39">
        <v>2024.02</v>
      </c>
      <c r="Y97" s="39">
        <v>2024.04</v>
      </c>
      <c r="Z97" s="39"/>
      <c r="AA97" s="82" t="s">
        <v>43</v>
      </c>
    </row>
    <row r="98" s="5" customFormat="1" ht="72" spans="1:27">
      <c r="A98" s="39">
        <v>88</v>
      </c>
      <c r="B98" s="39" t="s">
        <v>184</v>
      </c>
      <c r="C98" s="39" t="s">
        <v>457</v>
      </c>
      <c r="D98" s="39" t="s">
        <v>485</v>
      </c>
      <c r="E98" s="39" t="s">
        <v>563</v>
      </c>
      <c r="F98" s="39" t="s">
        <v>288</v>
      </c>
      <c r="G98" s="39" t="s">
        <v>564</v>
      </c>
      <c r="H98" s="39" t="s">
        <v>47</v>
      </c>
      <c r="I98" s="45" t="s">
        <v>565</v>
      </c>
      <c r="J98" s="51">
        <v>30</v>
      </c>
      <c r="K98" s="51">
        <v>30</v>
      </c>
      <c r="L98" s="51"/>
      <c r="M98" s="51"/>
      <c r="N98" s="39" t="s">
        <v>566</v>
      </c>
      <c r="O98" s="39" t="s">
        <v>567</v>
      </c>
      <c r="P98" s="39">
        <v>675</v>
      </c>
      <c r="Q98" s="39" t="s">
        <v>39</v>
      </c>
      <c r="R98" s="39" t="s">
        <v>40</v>
      </c>
      <c r="S98" s="39" t="s">
        <v>40</v>
      </c>
      <c r="T98" s="39" t="s">
        <v>92</v>
      </c>
      <c r="U98" s="39" t="s">
        <v>294</v>
      </c>
      <c r="V98" s="39" t="s">
        <v>295</v>
      </c>
      <c r="W98" s="39" t="s">
        <v>39</v>
      </c>
      <c r="X98" s="39">
        <v>2024.02</v>
      </c>
      <c r="Y98" s="39">
        <v>2024.04</v>
      </c>
      <c r="Z98" s="39" t="s">
        <v>568</v>
      </c>
      <c r="AA98" s="82" t="s">
        <v>43</v>
      </c>
    </row>
    <row r="99" s="3" customFormat="1" ht="48" spans="1:27">
      <c r="A99" s="39">
        <v>89</v>
      </c>
      <c r="B99" s="39" t="s">
        <v>184</v>
      </c>
      <c r="C99" s="39" t="s">
        <v>457</v>
      </c>
      <c r="D99" s="39" t="s">
        <v>186</v>
      </c>
      <c r="E99" s="39" t="s">
        <v>569</v>
      </c>
      <c r="F99" s="39" t="s">
        <v>288</v>
      </c>
      <c r="G99" s="39" t="s">
        <v>570</v>
      </c>
      <c r="H99" s="39" t="s">
        <v>47</v>
      </c>
      <c r="I99" s="45" t="s">
        <v>571</v>
      </c>
      <c r="J99" s="51">
        <v>20</v>
      </c>
      <c r="K99" s="51"/>
      <c r="L99" s="51">
        <v>20</v>
      </c>
      <c r="M99" s="51"/>
      <c r="N99" s="39" t="s">
        <v>572</v>
      </c>
      <c r="O99" s="39"/>
      <c r="P99" s="39">
        <v>72</v>
      </c>
      <c r="Q99" s="39" t="s">
        <v>40</v>
      </c>
      <c r="R99" s="39" t="s">
        <v>40</v>
      </c>
      <c r="S99" s="39" t="s">
        <v>40</v>
      </c>
      <c r="T99" s="39" t="s">
        <v>41</v>
      </c>
      <c r="U99" s="39" t="s">
        <v>294</v>
      </c>
      <c r="V99" s="39" t="s">
        <v>295</v>
      </c>
      <c r="W99" s="39" t="s">
        <v>39</v>
      </c>
      <c r="X99" s="58" t="s">
        <v>573</v>
      </c>
      <c r="Y99" s="58" t="s">
        <v>574</v>
      </c>
      <c r="Z99" s="39"/>
      <c r="AA99" s="4"/>
    </row>
    <row r="100" s="16" customFormat="1" ht="72" spans="1:27">
      <c r="A100" s="39">
        <v>90</v>
      </c>
      <c r="B100" s="42" t="s">
        <v>184</v>
      </c>
      <c r="C100" s="42" t="s">
        <v>457</v>
      </c>
      <c r="D100" s="42" t="s">
        <v>186</v>
      </c>
      <c r="E100" s="42" t="s">
        <v>575</v>
      </c>
      <c r="F100" s="42" t="s">
        <v>288</v>
      </c>
      <c r="G100" s="42" t="s">
        <v>576</v>
      </c>
      <c r="H100" s="43" t="s">
        <v>47</v>
      </c>
      <c r="I100" s="42" t="s">
        <v>577</v>
      </c>
      <c r="J100" s="43">
        <v>30</v>
      </c>
      <c r="K100" s="43">
        <v>30</v>
      </c>
      <c r="L100" s="43"/>
      <c r="M100" s="43"/>
      <c r="N100" s="42" t="s">
        <v>578</v>
      </c>
      <c r="O100" s="42"/>
      <c r="P100" s="45">
        <v>788</v>
      </c>
      <c r="Q100" s="42" t="s">
        <v>40</v>
      </c>
      <c r="R100" s="42" t="s">
        <v>40</v>
      </c>
      <c r="S100" s="42" t="s">
        <v>40</v>
      </c>
      <c r="T100" s="42" t="s">
        <v>579</v>
      </c>
      <c r="U100" s="42" t="s">
        <v>294</v>
      </c>
      <c r="V100" s="42" t="s">
        <v>295</v>
      </c>
      <c r="W100" s="42" t="s">
        <v>39</v>
      </c>
      <c r="X100" s="42">
        <v>2024.5</v>
      </c>
      <c r="Y100" s="42">
        <v>2024.9</v>
      </c>
      <c r="Z100" s="42"/>
      <c r="AA100" s="84"/>
    </row>
    <row r="101" s="16" customFormat="1" ht="60" spans="1:27">
      <c r="A101" s="39">
        <v>91</v>
      </c>
      <c r="B101" s="42" t="s">
        <v>184</v>
      </c>
      <c r="C101" s="42" t="s">
        <v>457</v>
      </c>
      <c r="D101" s="42" t="s">
        <v>580</v>
      </c>
      <c r="E101" s="42" t="s">
        <v>581</v>
      </c>
      <c r="F101" s="42" t="s">
        <v>288</v>
      </c>
      <c r="G101" s="42" t="s">
        <v>582</v>
      </c>
      <c r="H101" s="43" t="s">
        <v>583</v>
      </c>
      <c r="I101" s="42" t="s">
        <v>584</v>
      </c>
      <c r="J101" s="43">
        <v>170</v>
      </c>
      <c r="K101" s="43">
        <v>170</v>
      </c>
      <c r="L101" s="43"/>
      <c r="M101" s="43"/>
      <c r="N101" s="42" t="s">
        <v>585</v>
      </c>
      <c r="O101" s="42"/>
      <c r="P101" s="45">
        <v>1372</v>
      </c>
      <c r="Q101" s="42" t="s">
        <v>40</v>
      </c>
      <c r="R101" s="42" t="s">
        <v>40</v>
      </c>
      <c r="S101" s="42" t="s">
        <v>40</v>
      </c>
      <c r="T101" s="42" t="s">
        <v>127</v>
      </c>
      <c r="U101" s="42" t="s">
        <v>294</v>
      </c>
      <c r="V101" s="42" t="s">
        <v>295</v>
      </c>
      <c r="W101" s="42" t="s">
        <v>39</v>
      </c>
      <c r="X101" s="42">
        <v>2024.5</v>
      </c>
      <c r="Y101" s="42">
        <v>2024.9</v>
      </c>
      <c r="Z101" s="42"/>
      <c r="AA101" s="84"/>
    </row>
    <row r="102" s="16" customFormat="1" ht="60" spans="1:27">
      <c r="A102" s="39">
        <v>92</v>
      </c>
      <c r="B102" s="42" t="s">
        <v>184</v>
      </c>
      <c r="C102" s="42" t="s">
        <v>457</v>
      </c>
      <c r="D102" s="42" t="s">
        <v>580</v>
      </c>
      <c r="E102" s="42" t="s">
        <v>586</v>
      </c>
      <c r="F102" s="42" t="s">
        <v>288</v>
      </c>
      <c r="G102" s="42" t="s">
        <v>587</v>
      </c>
      <c r="H102" s="43" t="s">
        <v>583</v>
      </c>
      <c r="I102" s="42" t="s">
        <v>588</v>
      </c>
      <c r="J102" s="43">
        <v>5</v>
      </c>
      <c r="K102" s="43">
        <v>5</v>
      </c>
      <c r="L102" s="43"/>
      <c r="M102" s="43"/>
      <c r="N102" s="42" t="s">
        <v>589</v>
      </c>
      <c r="O102" s="42"/>
      <c r="P102" s="45">
        <v>325</v>
      </c>
      <c r="Q102" s="42" t="s">
        <v>40</v>
      </c>
      <c r="R102" s="42" t="s">
        <v>40</v>
      </c>
      <c r="S102" s="42" t="s">
        <v>40</v>
      </c>
      <c r="T102" s="42" t="s">
        <v>127</v>
      </c>
      <c r="U102" s="42" t="s">
        <v>294</v>
      </c>
      <c r="V102" s="42" t="s">
        <v>295</v>
      </c>
      <c r="W102" s="42" t="s">
        <v>39</v>
      </c>
      <c r="X102" s="42">
        <v>2024.5</v>
      </c>
      <c r="Y102" s="42">
        <v>2024.9</v>
      </c>
      <c r="Z102" s="42"/>
      <c r="AA102" s="84"/>
    </row>
    <row r="103" s="16" customFormat="1" ht="60" spans="1:27">
      <c r="A103" s="39">
        <v>93</v>
      </c>
      <c r="B103" s="42" t="s">
        <v>184</v>
      </c>
      <c r="C103" s="42" t="s">
        <v>457</v>
      </c>
      <c r="D103" s="42" t="s">
        <v>580</v>
      </c>
      <c r="E103" s="42" t="s">
        <v>590</v>
      </c>
      <c r="F103" s="42" t="s">
        <v>288</v>
      </c>
      <c r="G103" s="42" t="s">
        <v>591</v>
      </c>
      <c r="H103" s="43" t="s">
        <v>583</v>
      </c>
      <c r="I103" s="42" t="s">
        <v>592</v>
      </c>
      <c r="J103" s="43">
        <v>115</v>
      </c>
      <c r="K103" s="43">
        <v>115</v>
      </c>
      <c r="L103" s="43"/>
      <c r="M103" s="43"/>
      <c r="N103" s="42" t="s">
        <v>593</v>
      </c>
      <c r="O103" s="42"/>
      <c r="P103" s="45">
        <v>1060</v>
      </c>
      <c r="Q103" s="42" t="s">
        <v>40</v>
      </c>
      <c r="R103" s="42" t="s">
        <v>40</v>
      </c>
      <c r="S103" s="42" t="s">
        <v>40</v>
      </c>
      <c r="T103" s="42" t="s">
        <v>127</v>
      </c>
      <c r="U103" s="42" t="s">
        <v>294</v>
      </c>
      <c r="V103" s="42" t="s">
        <v>295</v>
      </c>
      <c r="W103" s="42" t="s">
        <v>39</v>
      </c>
      <c r="X103" s="42">
        <v>2024.5</v>
      </c>
      <c r="Y103" s="42">
        <v>2024.9</v>
      </c>
      <c r="Z103" s="42"/>
      <c r="AA103" s="84"/>
    </row>
    <row r="104" s="8" customFormat="1" ht="144" spans="1:27">
      <c r="A104" s="39">
        <v>94</v>
      </c>
      <c r="B104" s="39" t="s">
        <v>184</v>
      </c>
      <c r="C104" s="39" t="s">
        <v>457</v>
      </c>
      <c r="D104" s="39" t="s">
        <v>143</v>
      </c>
      <c r="E104" s="39" t="s">
        <v>594</v>
      </c>
      <c r="F104" s="39" t="s">
        <v>314</v>
      </c>
      <c r="G104" s="39" t="s">
        <v>595</v>
      </c>
      <c r="H104" s="39" t="s">
        <v>47</v>
      </c>
      <c r="I104" s="45" t="s">
        <v>596</v>
      </c>
      <c r="J104" s="51">
        <v>100</v>
      </c>
      <c r="K104" s="51"/>
      <c r="L104" s="51">
        <v>100</v>
      </c>
      <c r="M104" s="51"/>
      <c r="N104" s="39" t="s">
        <v>597</v>
      </c>
      <c r="O104" s="39"/>
      <c r="P104" s="39">
        <v>5593</v>
      </c>
      <c r="Q104" s="39" t="s">
        <v>40</v>
      </c>
      <c r="R104" s="39" t="s">
        <v>40</v>
      </c>
      <c r="S104" s="39" t="s">
        <v>40</v>
      </c>
      <c r="T104" s="39" t="s">
        <v>41</v>
      </c>
      <c r="U104" s="39" t="s">
        <v>319</v>
      </c>
      <c r="V104" s="39" t="s">
        <v>320</v>
      </c>
      <c r="W104" s="39" t="s">
        <v>39</v>
      </c>
      <c r="X104" s="58" t="s">
        <v>111</v>
      </c>
      <c r="Y104" s="39">
        <v>2024.12</v>
      </c>
      <c r="Z104" s="39"/>
      <c r="AA104" s="73"/>
    </row>
    <row r="105" s="8" customFormat="1" ht="96" spans="1:27">
      <c r="A105" s="39">
        <v>95</v>
      </c>
      <c r="B105" s="39" t="s">
        <v>184</v>
      </c>
      <c r="C105" s="39" t="s">
        <v>457</v>
      </c>
      <c r="D105" s="39" t="s">
        <v>143</v>
      </c>
      <c r="E105" s="39" t="s">
        <v>598</v>
      </c>
      <c r="F105" s="39" t="s">
        <v>314</v>
      </c>
      <c r="G105" s="39" t="s">
        <v>599</v>
      </c>
      <c r="H105" s="39" t="s">
        <v>171</v>
      </c>
      <c r="I105" s="45" t="s">
        <v>600</v>
      </c>
      <c r="J105" s="51">
        <v>40</v>
      </c>
      <c r="K105" s="51">
        <v>40</v>
      </c>
      <c r="L105" s="51"/>
      <c r="M105" s="51"/>
      <c r="N105" s="39" t="s">
        <v>601</v>
      </c>
      <c r="O105" s="39" t="s">
        <v>602</v>
      </c>
      <c r="P105" s="39">
        <v>1600</v>
      </c>
      <c r="Q105" s="39" t="s">
        <v>40</v>
      </c>
      <c r="R105" s="39" t="s">
        <v>40</v>
      </c>
      <c r="S105" s="39" t="s">
        <v>40</v>
      </c>
      <c r="T105" s="39" t="s">
        <v>41</v>
      </c>
      <c r="U105" s="39" t="s">
        <v>319</v>
      </c>
      <c r="V105" s="39" t="s">
        <v>320</v>
      </c>
      <c r="W105" s="39" t="s">
        <v>39</v>
      </c>
      <c r="X105" s="39">
        <v>2024.03</v>
      </c>
      <c r="Y105" s="39">
        <v>2024.11</v>
      </c>
      <c r="Z105" s="39"/>
      <c r="AA105" s="73" t="s">
        <v>43</v>
      </c>
    </row>
    <row r="106" s="14" customFormat="1" ht="84" spans="1:27">
      <c r="A106" s="39">
        <v>96</v>
      </c>
      <c r="B106" s="39" t="s">
        <v>184</v>
      </c>
      <c r="C106" s="42" t="s">
        <v>457</v>
      </c>
      <c r="D106" s="39" t="s">
        <v>458</v>
      </c>
      <c r="E106" s="39" t="s">
        <v>603</v>
      </c>
      <c r="F106" s="39" t="s">
        <v>314</v>
      </c>
      <c r="G106" s="39"/>
      <c r="H106" s="39" t="s">
        <v>47</v>
      </c>
      <c r="I106" s="45" t="s">
        <v>604</v>
      </c>
      <c r="J106" s="39">
        <v>295</v>
      </c>
      <c r="K106" s="39">
        <v>295</v>
      </c>
      <c r="L106" s="39"/>
      <c r="M106" s="39"/>
      <c r="N106" s="39" t="s">
        <v>605</v>
      </c>
      <c r="O106" s="39" t="s">
        <v>126</v>
      </c>
      <c r="P106" s="39">
        <v>2400</v>
      </c>
      <c r="Q106" s="39" t="s">
        <v>40</v>
      </c>
      <c r="R106" s="39" t="s">
        <v>40</v>
      </c>
      <c r="S106" s="39" t="s">
        <v>40</v>
      </c>
      <c r="T106" s="39" t="s">
        <v>51</v>
      </c>
      <c r="U106" s="39" t="s">
        <v>319</v>
      </c>
      <c r="V106" s="39" t="s">
        <v>320</v>
      </c>
      <c r="W106" s="39" t="s">
        <v>39</v>
      </c>
      <c r="X106" s="39">
        <v>2024.3</v>
      </c>
      <c r="Y106" s="39">
        <v>2024.12</v>
      </c>
      <c r="Z106" s="39"/>
      <c r="AA106" s="73"/>
    </row>
    <row r="107" s="14" customFormat="1" ht="36" spans="1:27">
      <c r="A107" s="39">
        <v>97</v>
      </c>
      <c r="B107" s="39" t="s">
        <v>184</v>
      </c>
      <c r="C107" s="42" t="s">
        <v>457</v>
      </c>
      <c r="D107" s="39" t="s">
        <v>606</v>
      </c>
      <c r="E107" s="39" t="s">
        <v>607</v>
      </c>
      <c r="F107" s="39" t="s">
        <v>314</v>
      </c>
      <c r="G107" s="39" t="s">
        <v>314</v>
      </c>
      <c r="H107" s="39" t="s">
        <v>47</v>
      </c>
      <c r="I107" s="45" t="s">
        <v>608</v>
      </c>
      <c r="J107" s="39">
        <v>40.6</v>
      </c>
      <c r="K107" s="39"/>
      <c r="L107" s="39">
        <v>40</v>
      </c>
      <c r="M107" s="39">
        <v>0.6</v>
      </c>
      <c r="N107" s="39" t="s">
        <v>180</v>
      </c>
      <c r="O107" s="39"/>
      <c r="P107" s="39">
        <v>670</v>
      </c>
      <c r="Q107" s="39" t="s">
        <v>40</v>
      </c>
      <c r="R107" s="39" t="s">
        <v>40</v>
      </c>
      <c r="S107" s="39" t="s">
        <v>40</v>
      </c>
      <c r="T107" s="39" t="s">
        <v>92</v>
      </c>
      <c r="U107" s="39" t="s">
        <v>319</v>
      </c>
      <c r="V107" s="39" t="s">
        <v>320</v>
      </c>
      <c r="W107" s="39" t="s">
        <v>39</v>
      </c>
      <c r="X107" s="39">
        <v>2024.3</v>
      </c>
      <c r="Y107" s="39">
        <v>2024.12</v>
      </c>
      <c r="Z107" s="39"/>
      <c r="AA107" s="73" t="s">
        <v>93</v>
      </c>
    </row>
    <row r="108" s="8" customFormat="1" ht="48" spans="1:27">
      <c r="A108" s="39">
        <v>98</v>
      </c>
      <c r="B108" s="39" t="s">
        <v>184</v>
      </c>
      <c r="C108" s="39" t="s">
        <v>457</v>
      </c>
      <c r="D108" s="39" t="s">
        <v>186</v>
      </c>
      <c r="E108" s="39" t="s">
        <v>609</v>
      </c>
      <c r="F108" s="39" t="s">
        <v>338</v>
      </c>
      <c r="G108" s="39" t="s">
        <v>369</v>
      </c>
      <c r="H108" s="39" t="s">
        <v>47</v>
      </c>
      <c r="I108" s="45" t="s">
        <v>610</v>
      </c>
      <c r="J108" s="51">
        <v>65</v>
      </c>
      <c r="K108" s="51"/>
      <c r="L108" s="51">
        <v>65</v>
      </c>
      <c r="M108" s="51"/>
      <c r="N108" s="39" t="s">
        <v>611</v>
      </c>
      <c r="O108" s="39"/>
      <c r="P108" s="39">
        <v>551</v>
      </c>
      <c r="Q108" s="39" t="s">
        <v>40</v>
      </c>
      <c r="R108" s="39" t="s">
        <v>40</v>
      </c>
      <c r="S108" s="39" t="s">
        <v>40</v>
      </c>
      <c r="T108" s="39" t="s">
        <v>41</v>
      </c>
      <c r="U108" s="39" t="s">
        <v>357</v>
      </c>
      <c r="V108" s="39" t="s">
        <v>612</v>
      </c>
      <c r="W108" s="39" t="s">
        <v>39</v>
      </c>
      <c r="X108" s="58" t="s">
        <v>613</v>
      </c>
      <c r="Y108" s="58" t="s">
        <v>614</v>
      </c>
      <c r="Z108" s="39"/>
      <c r="AA108" s="73"/>
    </row>
    <row r="109" s="8" customFormat="1" ht="36" spans="1:27">
      <c r="A109" s="39">
        <v>99</v>
      </c>
      <c r="B109" s="39" t="s">
        <v>184</v>
      </c>
      <c r="C109" s="39" t="s">
        <v>457</v>
      </c>
      <c r="D109" s="39" t="s">
        <v>186</v>
      </c>
      <c r="E109" s="39" t="s">
        <v>615</v>
      </c>
      <c r="F109" s="39" t="s">
        <v>338</v>
      </c>
      <c r="G109" s="39" t="s">
        <v>616</v>
      </c>
      <c r="H109" s="39" t="s">
        <v>47</v>
      </c>
      <c r="I109" s="45" t="s">
        <v>617</v>
      </c>
      <c r="J109" s="51">
        <v>100</v>
      </c>
      <c r="K109" s="51"/>
      <c r="L109" s="51">
        <v>100</v>
      </c>
      <c r="M109" s="51"/>
      <c r="N109" s="45" t="s">
        <v>618</v>
      </c>
      <c r="O109" s="39"/>
      <c r="P109" s="39">
        <v>861</v>
      </c>
      <c r="Q109" s="39" t="s">
        <v>40</v>
      </c>
      <c r="R109" s="39" t="s">
        <v>40</v>
      </c>
      <c r="S109" s="39" t="s">
        <v>40</v>
      </c>
      <c r="T109" s="39" t="s">
        <v>92</v>
      </c>
      <c r="U109" s="39" t="s">
        <v>357</v>
      </c>
      <c r="V109" s="39" t="s">
        <v>619</v>
      </c>
      <c r="W109" s="39" t="s">
        <v>39</v>
      </c>
      <c r="X109" s="58" t="s">
        <v>359</v>
      </c>
      <c r="Y109" s="58" t="s">
        <v>167</v>
      </c>
      <c r="Z109" s="42" t="s">
        <v>620</v>
      </c>
      <c r="AA109" s="73"/>
    </row>
    <row r="110" s="8" customFormat="1" ht="48" spans="1:27">
      <c r="A110" s="39">
        <v>100</v>
      </c>
      <c r="B110" s="39" t="s">
        <v>184</v>
      </c>
      <c r="C110" s="39" t="s">
        <v>457</v>
      </c>
      <c r="D110" s="39" t="s">
        <v>186</v>
      </c>
      <c r="E110" s="39" t="s">
        <v>621</v>
      </c>
      <c r="F110" s="39" t="s">
        <v>338</v>
      </c>
      <c r="G110" s="39" t="s">
        <v>622</v>
      </c>
      <c r="H110" s="39" t="s">
        <v>47</v>
      </c>
      <c r="I110" s="45" t="s">
        <v>623</v>
      </c>
      <c r="J110" s="51">
        <v>100</v>
      </c>
      <c r="K110" s="51"/>
      <c r="L110" s="51">
        <v>100</v>
      </c>
      <c r="M110" s="51"/>
      <c r="N110" s="39" t="s">
        <v>624</v>
      </c>
      <c r="O110" s="39"/>
      <c r="P110" s="39">
        <v>807</v>
      </c>
      <c r="Q110" s="39" t="s">
        <v>40</v>
      </c>
      <c r="R110" s="39" t="s">
        <v>40</v>
      </c>
      <c r="S110" s="39" t="s">
        <v>40</v>
      </c>
      <c r="T110" s="39" t="s">
        <v>92</v>
      </c>
      <c r="U110" s="39" t="s">
        <v>357</v>
      </c>
      <c r="V110" s="39" t="s">
        <v>625</v>
      </c>
      <c r="W110" s="39" t="s">
        <v>39</v>
      </c>
      <c r="X110" s="58" t="s">
        <v>359</v>
      </c>
      <c r="Y110" s="58">
        <v>2024.12</v>
      </c>
      <c r="Z110" s="39"/>
      <c r="AA110" s="73"/>
    </row>
    <row r="111" s="8" customFormat="1" ht="36" spans="1:27">
      <c r="A111" s="39">
        <v>101</v>
      </c>
      <c r="B111" s="39" t="s">
        <v>184</v>
      </c>
      <c r="C111" s="39" t="s">
        <v>457</v>
      </c>
      <c r="D111" s="39" t="s">
        <v>458</v>
      </c>
      <c r="E111" s="42" t="s">
        <v>626</v>
      </c>
      <c r="F111" s="45" t="s">
        <v>376</v>
      </c>
      <c r="G111" s="42" t="s">
        <v>385</v>
      </c>
      <c r="H111" s="43" t="s">
        <v>47</v>
      </c>
      <c r="I111" s="42" t="s">
        <v>627</v>
      </c>
      <c r="J111" s="43">
        <v>100</v>
      </c>
      <c r="K111" s="43">
        <v>100</v>
      </c>
      <c r="L111" s="43"/>
      <c r="M111" s="43"/>
      <c r="N111" s="42" t="s">
        <v>628</v>
      </c>
      <c r="O111" s="42" t="s">
        <v>629</v>
      </c>
      <c r="P111" s="42">
        <v>5000</v>
      </c>
      <c r="Q111" s="45" t="s">
        <v>40</v>
      </c>
      <c r="R111" s="45" t="s">
        <v>40</v>
      </c>
      <c r="S111" s="45" t="s">
        <v>40</v>
      </c>
      <c r="T111" s="45" t="s">
        <v>380</v>
      </c>
      <c r="U111" s="45" t="s">
        <v>381</v>
      </c>
      <c r="V111" s="45" t="s">
        <v>382</v>
      </c>
      <c r="W111" s="45" t="s">
        <v>39</v>
      </c>
      <c r="X111" s="58" t="s">
        <v>383</v>
      </c>
      <c r="Y111" s="58">
        <v>2024.12</v>
      </c>
      <c r="Z111" s="42"/>
      <c r="AA111" s="73"/>
    </row>
    <row r="112" s="8" customFormat="1" ht="60" spans="1:27">
      <c r="A112" s="39">
        <v>102</v>
      </c>
      <c r="B112" s="39" t="s">
        <v>184</v>
      </c>
      <c r="C112" s="39" t="s">
        <v>474</v>
      </c>
      <c r="D112" s="39" t="s">
        <v>630</v>
      </c>
      <c r="E112" s="42" t="s">
        <v>631</v>
      </c>
      <c r="F112" s="45" t="s">
        <v>376</v>
      </c>
      <c r="G112" s="42" t="s">
        <v>385</v>
      </c>
      <c r="H112" s="43" t="s">
        <v>47</v>
      </c>
      <c r="I112" s="42" t="s">
        <v>632</v>
      </c>
      <c r="J112" s="43">
        <v>300</v>
      </c>
      <c r="K112" s="43">
        <v>300</v>
      </c>
      <c r="L112" s="43"/>
      <c r="M112" s="43"/>
      <c r="N112" s="42" t="s">
        <v>633</v>
      </c>
      <c r="O112" s="42" t="s">
        <v>634</v>
      </c>
      <c r="P112" s="42">
        <v>908</v>
      </c>
      <c r="Q112" s="45" t="s">
        <v>40</v>
      </c>
      <c r="R112" s="45" t="s">
        <v>40</v>
      </c>
      <c r="S112" s="45" t="s">
        <v>40</v>
      </c>
      <c r="T112" s="45" t="s">
        <v>380</v>
      </c>
      <c r="U112" s="45" t="s">
        <v>381</v>
      </c>
      <c r="V112" s="45" t="s">
        <v>382</v>
      </c>
      <c r="W112" s="45" t="s">
        <v>39</v>
      </c>
      <c r="X112" s="58" t="s">
        <v>383</v>
      </c>
      <c r="Y112" s="58" t="s">
        <v>112</v>
      </c>
      <c r="Z112" s="42"/>
      <c r="AA112" s="73"/>
    </row>
    <row r="113" s="8" customFormat="1" ht="180" spans="1:27">
      <c r="A113" s="39">
        <v>103</v>
      </c>
      <c r="B113" s="39" t="s">
        <v>184</v>
      </c>
      <c r="C113" s="39" t="s">
        <v>457</v>
      </c>
      <c r="D113" s="39" t="s">
        <v>184</v>
      </c>
      <c r="E113" s="42" t="s">
        <v>635</v>
      </c>
      <c r="F113" s="42" t="s">
        <v>376</v>
      </c>
      <c r="G113" s="42" t="s">
        <v>385</v>
      </c>
      <c r="H113" s="43" t="s">
        <v>171</v>
      </c>
      <c r="I113" s="42" t="s">
        <v>636</v>
      </c>
      <c r="J113" s="43">
        <v>70</v>
      </c>
      <c r="K113" s="43">
        <v>70</v>
      </c>
      <c r="L113" s="43"/>
      <c r="M113" s="43"/>
      <c r="N113" s="42" t="s">
        <v>637</v>
      </c>
      <c r="O113" s="42" t="s">
        <v>638</v>
      </c>
      <c r="P113" s="42">
        <v>225</v>
      </c>
      <c r="Q113" s="45" t="s">
        <v>40</v>
      </c>
      <c r="R113" s="45" t="s">
        <v>40</v>
      </c>
      <c r="S113" s="45" t="s">
        <v>40</v>
      </c>
      <c r="T113" s="45" t="s">
        <v>41</v>
      </c>
      <c r="U113" s="45" t="s">
        <v>381</v>
      </c>
      <c r="V113" s="45" t="s">
        <v>382</v>
      </c>
      <c r="W113" s="45" t="s">
        <v>39</v>
      </c>
      <c r="X113" s="58">
        <v>2024.03</v>
      </c>
      <c r="Y113" s="58">
        <v>2024.12</v>
      </c>
      <c r="Z113" s="42"/>
      <c r="AA113" s="73" t="s">
        <v>43</v>
      </c>
    </row>
    <row r="114" s="8" customFormat="1" ht="36" spans="1:27">
      <c r="A114" s="39">
        <v>104</v>
      </c>
      <c r="B114" s="39" t="s">
        <v>184</v>
      </c>
      <c r="C114" s="39" t="s">
        <v>457</v>
      </c>
      <c r="D114" s="39" t="s">
        <v>458</v>
      </c>
      <c r="E114" s="42" t="s">
        <v>639</v>
      </c>
      <c r="F114" s="42" t="s">
        <v>376</v>
      </c>
      <c r="G114" s="42" t="s">
        <v>390</v>
      </c>
      <c r="H114" s="43" t="s">
        <v>47</v>
      </c>
      <c r="I114" s="42" t="s">
        <v>640</v>
      </c>
      <c r="J114" s="43">
        <v>12</v>
      </c>
      <c r="K114" s="43">
        <v>12</v>
      </c>
      <c r="L114" s="43"/>
      <c r="M114" s="43"/>
      <c r="N114" s="42" t="s">
        <v>641</v>
      </c>
      <c r="O114" s="42"/>
      <c r="P114" s="42">
        <v>687</v>
      </c>
      <c r="Q114" s="45" t="s">
        <v>40</v>
      </c>
      <c r="R114" s="45" t="s">
        <v>40</v>
      </c>
      <c r="S114" s="45" t="s">
        <v>40</v>
      </c>
      <c r="T114" s="45" t="s">
        <v>463</v>
      </c>
      <c r="U114" s="45" t="s">
        <v>381</v>
      </c>
      <c r="V114" s="45"/>
      <c r="W114" s="45" t="s">
        <v>39</v>
      </c>
      <c r="X114" s="58">
        <v>2024.03</v>
      </c>
      <c r="Y114" s="58">
        <v>2024.12</v>
      </c>
      <c r="Z114" s="42"/>
      <c r="AA114" s="73" t="s">
        <v>43</v>
      </c>
    </row>
    <row r="115" s="3" customFormat="1" ht="60" spans="1:27">
      <c r="A115" s="39">
        <v>105</v>
      </c>
      <c r="B115" s="42" t="s">
        <v>184</v>
      </c>
      <c r="C115" s="42" t="s">
        <v>457</v>
      </c>
      <c r="D115" s="42" t="s">
        <v>642</v>
      </c>
      <c r="E115" s="42" t="s">
        <v>643</v>
      </c>
      <c r="F115" s="42" t="s">
        <v>411</v>
      </c>
      <c r="G115" s="42" t="s">
        <v>644</v>
      </c>
      <c r="H115" s="43" t="s">
        <v>363</v>
      </c>
      <c r="I115" s="42" t="s">
        <v>645</v>
      </c>
      <c r="J115" s="43">
        <v>138</v>
      </c>
      <c r="K115" s="43">
        <v>138</v>
      </c>
      <c r="L115" s="43"/>
      <c r="M115" s="43"/>
      <c r="N115" s="42" t="s">
        <v>646</v>
      </c>
      <c r="O115" s="42"/>
      <c r="P115" s="42">
        <v>4589</v>
      </c>
      <c r="Q115" s="42" t="s">
        <v>40</v>
      </c>
      <c r="R115" s="42" t="s">
        <v>40</v>
      </c>
      <c r="S115" s="42" t="s">
        <v>40</v>
      </c>
      <c r="T115" s="42" t="s">
        <v>647</v>
      </c>
      <c r="U115" s="42" t="s">
        <v>416</v>
      </c>
      <c r="V115" s="42" t="s">
        <v>648</v>
      </c>
      <c r="W115" s="42" t="s">
        <v>39</v>
      </c>
      <c r="X115" s="42">
        <v>2024.06</v>
      </c>
      <c r="Y115" s="42">
        <v>2024.12</v>
      </c>
      <c r="Z115" s="42"/>
      <c r="AA115" s="82"/>
    </row>
    <row r="116" s="13" customFormat="1" ht="48" spans="1:27">
      <c r="A116" s="39">
        <v>106</v>
      </c>
      <c r="B116" s="39" t="s">
        <v>184</v>
      </c>
      <c r="C116" s="39" t="s">
        <v>457</v>
      </c>
      <c r="D116" s="39" t="s">
        <v>458</v>
      </c>
      <c r="E116" s="39" t="s">
        <v>649</v>
      </c>
      <c r="F116" s="39" t="s">
        <v>411</v>
      </c>
      <c r="G116" s="39" t="s">
        <v>650</v>
      </c>
      <c r="H116" s="43" t="s">
        <v>363</v>
      </c>
      <c r="I116" s="45" t="s">
        <v>651</v>
      </c>
      <c r="J116" s="51">
        <v>42</v>
      </c>
      <c r="K116" s="51">
        <v>42</v>
      </c>
      <c r="L116" s="51"/>
      <c r="M116" s="58"/>
      <c r="N116" s="39" t="s">
        <v>652</v>
      </c>
      <c r="O116" s="39" t="s">
        <v>653</v>
      </c>
      <c r="P116" s="39">
        <v>3123</v>
      </c>
      <c r="Q116" s="39" t="s">
        <v>40</v>
      </c>
      <c r="R116" s="39" t="s">
        <v>40</v>
      </c>
      <c r="S116" s="39" t="s">
        <v>40</v>
      </c>
      <c r="T116" s="39" t="s">
        <v>463</v>
      </c>
      <c r="U116" s="39" t="s">
        <v>416</v>
      </c>
      <c r="V116" s="39" t="s">
        <v>417</v>
      </c>
      <c r="W116" s="39" t="s">
        <v>226</v>
      </c>
      <c r="X116" s="39">
        <v>2024.01</v>
      </c>
      <c r="Y116" s="39">
        <v>2024.07</v>
      </c>
      <c r="Z116" s="39"/>
      <c r="AA116" s="4" t="s">
        <v>43</v>
      </c>
    </row>
    <row r="117" s="13" customFormat="1" ht="120" spans="1:27">
      <c r="A117" s="39">
        <v>107</v>
      </c>
      <c r="B117" s="39" t="s">
        <v>184</v>
      </c>
      <c r="C117" s="39" t="s">
        <v>457</v>
      </c>
      <c r="D117" s="39" t="s">
        <v>458</v>
      </c>
      <c r="E117" s="39" t="s">
        <v>654</v>
      </c>
      <c r="F117" s="39" t="s">
        <v>411</v>
      </c>
      <c r="G117" s="39" t="s">
        <v>655</v>
      </c>
      <c r="H117" s="39" t="s">
        <v>47</v>
      </c>
      <c r="I117" s="45" t="s">
        <v>656</v>
      </c>
      <c r="J117" s="51">
        <v>90</v>
      </c>
      <c r="K117" s="51">
        <v>90</v>
      </c>
      <c r="L117" s="51"/>
      <c r="M117" s="51"/>
      <c r="N117" s="39" t="s">
        <v>657</v>
      </c>
      <c r="O117" s="39"/>
      <c r="P117" s="39">
        <v>1050</v>
      </c>
      <c r="Q117" s="39" t="s">
        <v>39</v>
      </c>
      <c r="R117" s="39" t="s">
        <v>40</v>
      </c>
      <c r="S117" s="39" t="s">
        <v>40</v>
      </c>
      <c r="T117" s="39" t="s">
        <v>463</v>
      </c>
      <c r="U117" s="39" t="s">
        <v>416</v>
      </c>
      <c r="V117" s="39" t="s">
        <v>417</v>
      </c>
      <c r="W117" s="39" t="s">
        <v>39</v>
      </c>
      <c r="X117" s="39">
        <v>2024.3</v>
      </c>
      <c r="Y117" s="39">
        <v>2024.12</v>
      </c>
      <c r="Z117" s="39"/>
      <c r="AA117" s="4"/>
    </row>
    <row r="118" s="2" customFormat="1" ht="12.75" spans="1:27">
      <c r="A118" s="79" t="s">
        <v>658</v>
      </c>
      <c r="B118" s="50"/>
      <c r="C118" s="50"/>
      <c r="D118" s="50"/>
      <c r="E118" s="50"/>
      <c r="F118" s="50"/>
      <c r="G118" s="50"/>
      <c r="H118" s="50"/>
      <c r="I118" s="50"/>
      <c r="J118" s="48">
        <f>J119</f>
        <v>55</v>
      </c>
      <c r="K118" s="48">
        <f>K119</f>
        <v>55</v>
      </c>
      <c r="L118" s="48">
        <f>L119</f>
        <v>0</v>
      </c>
      <c r="M118" s="48">
        <f>M119</f>
        <v>0</v>
      </c>
      <c r="N118" s="50"/>
      <c r="O118" s="50"/>
      <c r="P118" s="50"/>
      <c r="Q118" s="50"/>
      <c r="R118" s="50"/>
      <c r="S118" s="50"/>
      <c r="T118" s="50"/>
      <c r="U118" s="50"/>
      <c r="V118" s="50"/>
      <c r="W118" s="50"/>
      <c r="X118" s="70"/>
      <c r="Y118" s="70"/>
      <c r="Z118" s="50"/>
      <c r="AA118" s="73"/>
    </row>
    <row r="119" s="9" customFormat="1" ht="48" spans="1:27">
      <c r="A119" s="39">
        <v>108</v>
      </c>
      <c r="B119" s="39" t="s">
        <v>659</v>
      </c>
      <c r="C119" s="39" t="s">
        <v>659</v>
      </c>
      <c r="D119" s="39" t="s">
        <v>660</v>
      </c>
      <c r="E119" s="39" t="s">
        <v>661</v>
      </c>
      <c r="F119" s="39" t="s">
        <v>35</v>
      </c>
      <c r="G119" s="39"/>
      <c r="H119" s="39"/>
      <c r="I119" s="45" t="s">
        <v>661</v>
      </c>
      <c r="J119" s="51">
        <v>55</v>
      </c>
      <c r="K119" s="51">
        <v>55</v>
      </c>
      <c r="L119" s="51"/>
      <c r="M119" s="58"/>
      <c r="N119" s="39" t="s">
        <v>661</v>
      </c>
      <c r="O119" s="39"/>
      <c r="P119" s="39">
        <v>1200</v>
      </c>
      <c r="Q119" s="39" t="s">
        <v>39</v>
      </c>
      <c r="R119" s="39" t="s">
        <v>39</v>
      </c>
      <c r="S119" s="39" t="s">
        <v>40</v>
      </c>
      <c r="T119" s="39" t="s">
        <v>662</v>
      </c>
      <c r="U119" s="39" t="s">
        <v>662</v>
      </c>
      <c r="V119" s="39"/>
      <c r="W119" s="39" t="s">
        <v>39</v>
      </c>
      <c r="X119" s="39">
        <v>2024.01</v>
      </c>
      <c r="Y119" s="39">
        <v>2024.12</v>
      </c>
      <c r="Z119" s="39"/>
      <c r="AA119" s="4" t="s">
        <v>43</v>
      </c>
    </row>
    <row r="120" s="2" customFormat="1" ht="12.75" spans="1:27">
      <c r="A120" s="79" t="s">
        <v>663</v>
      </c>
      <c r="B120" s="50"/>
      <c r="C120" s="50"/>
      <c r="D120" s="50"/>
      <c r="E120" s="50"/>
      <c r="F120" s="50"/>
      <c r="G120" s="50"/>
      <c r="H120" s="50"/>
      <c r="I120" s="50"/>
      <c r="J120" s="48">
        <f>J121</f>
        <v>355</v>
      </c>
      <c r="K120" s="48">
        <f>K121</f>
        <v>260</v>
      </c>
      <c r="L120" s="48">
        <f>L121</f>
        <v>95</v>
      </c>
      <c r="M120" s="48">
        <f>M121</f>
        <v>0</v>
      </c>
      <c r="N120" s="50"/>
      <c r="O120" s="50"/>
      <c r="P120" s="50"/>
      <c r="Q120" s="50"/>
      <c r="R120" s="50"/>
      <c r="S120" s="50"/>
      <c r="T120" s="50"/>
      <c r="U120" s="50"/>
      <c r="V120" s="50"/>
      <c r="W120" s="50"/>
      <c r="X120" s="70"/>
      <c r="Y120" s="70"/>
      <c r="Z120" s="50"/>
      <c r="AA120" s="73"/>
    </row>
    <row r="121" s="10" customFormat="1" ht="96" spans="1:27">
      <c r="A121" s="39">
        <v>109</v>
      </c>
      <c r="B121" s="39" t="s">
        <v>664</v>
      </c>
      <c r="C121" s="39" t="s">
        <v>665</v>
      </c>
      <c r="D121" s="39" t="s">
        <v>666</v>
      </c>
      <c r="E121" s="39" t="s">
        <v>667</v>
      </c>
      <c r="F121" s="39" t="s">
        <v>35</v>
      </c>
      <c r="G121" s="39"/>
      <c r="H121" s="39"/>
      <c r="I121" s="45" t="s">
        <v>668</v>
      </c>
      <c r="J121" s="51">
        <v>355</v>
      </c>
      <c r="K121" s="51">
        <v>260</v>
      </c>
      <c r="L121" s="51">
        <v>95</v>
      </c>
      <c r="M121" s="58"/>
      <c r="N121" s="39" t="s">
        <v>669</v>
      </c>
      <c r="O121" s="39" t="s">
        <v>670</v>
      </c>
      <c r="P121" s="52">
        <v>4000</v>
      </c>
      <c r="Q121" s="39" t="s">
        <v>39</v>
      </c>
      <c r="R121" s="39" t="s">
        <v>40</v>
      </c>
      <c r="S121" s="39" t="s">
        <v>40</v>
      </c>
      <c r="T121" s="39" t="s">
        <v>41</v>
      </c>
      <c r="U121" s="39" t="s">
        <v>41</v>
      </c>
      <c r="V121" s="39" t="s">
        <v>42</v>
      </c>
      <c r="W121" s="39" t="s">
        <v>39</v>
      </c>
      <c r="X121" s="39">
        <v>2024.01</v>
      </c>
      <c r="Y121" s="39">
        <v>2024.12</v>
      </c>
      <c r="Z121" s="39"/>
      <c r="AA121" s="4" t="s">
        <v>77</v>
      </c>
    </row>
    <row r="122" s="2" customFormat="1" ht="12.75" spans="1:27">
      <c r="A122" s="79" t="s">
        <v>671</v>
      </c>
      <c r="B122" s="50"/>
      <c r="C122" s="50"/>
      <c r="D122" s="50"/>
      <c r="E122" s="50"/>
      <c r="F122" s="50"/>
      <c r="G122" s="50"/>
      <c r="H122" s="50"/>
      <c r="I122" s="50"/>
      <c r="J122" s="48">
        <v>0</v>
      </c>
      <c r="K122" s="48">
        <v>0</v>
      </c>
      <c r="L122" s="48">
        <v>0</v>
      </c>
      <c r="M122" s="48">
        <v>0</v>
      </c>
      <c r="N122" s="50"/>
      <c r="O122" s="50"/>
      <c r="P122" s="50"/>
      <c r="Q122" s="50"/>
      <c r="R122" s="50"/>
      <c r="S122" s="50"/>
      <c r="T122" s="50"/>
      <c r="U122" s="50"/>
      <c r="V122" s="50"/>
      <c r="W122" s="50"/>
      <c r="X122" s="70"/>
      <c r="Y122" s="70"/>
      <c r="Z122" s="50"/>
      <c r="AA122" s="73"/>
    </row>
    <row r="123" s="2" customFormat="1" ht="12.75" spans="1:27">
      <c r="A123" s="79" t="s">
        <v>672</v>
      </c>
      <c r="B123" s="50"/>
      <c r="C123" s="50"/>
      <c r="D123" s="50"/>
      <c r="E123" s="50"/>
      <c r="F123" s="50"/>
      <c r="G123" s="50"/>
      <c r="H123" s="50"/>
      <c r="I123" s="50"/>
      <c r="J123" s="48">
        <f>J124</f>
        <v>60</v>
      </c>
      <c r="K123" s="48">
        <f>K124</f>
        <v>60</v>
      </c>
      <c r="L123" s="48">
        <f>L124</f>
        <v>0</v>
      </c>
      <c r="M123" s="48">
        <f>M124</f>
        <v>0</v>
      </c>
      <c r="N123" s="50"/>
      <c r="O123" s="50"/>
      <c r="P123" s="50"/>
      <c r="Q123" s="50"/>
      <c r="R123" s="50"/>
      <c r="S123" s="50"/>
      <c r="T123" s="50"/>
      <c r="U123" s="50"/>
      <c r="V123" s="50"/>
      <c r="W123" s="50"/>
      <c r="X123" s="70"/>
      <c r="Y123" s="70"/>
      <c r="Z123" s="50"/>
      <c r="AA123" s="73"/>
    </row>
    <row r="124" s="17" customFormat="1" ht="24" spans="1:27">
      <c r="A124" s="39">
        <v>110</v>
      </c>
      <c r="B124" s="39" t="s">
        <v>673</v>
      </c>
      <c r="C124" s="39" t="s">
        <v>673</v>
      </c>
      <c r="D124" s="39" t="s">
        <v>673</v>
      </c>
      <c r="E124" s="39" t="s">
        <v>673</v>
      </c>
      <c r="F124" s="39" t="s">
        <v>35</v>
      </c>
      <c r="G124" s="39"/>
      <c r="H124" s="39"/>
      <c r="I124" s="45" t="s">
        <v>674</v>
      </c>
      <c r="J124" s="51">
        <v>60</v>
      </c>
      <c r="K124" s="51">
        <v>60</v>
      </c>
      <c r="L124" s="51"/>
      <c r="M124" s="51"/>
      <c r="N124" s="39" t="s">
        <v>675</v>
      </c>
      <c r="O124" s="39"/>
      <c r="P124" s="52"/>
      <c r="Q124" s="39" t="s">
        <v>40</v>
      </c>
      <c r="R124" s="39" t="s">
        <v>40</v>
      </c>
      <c r="S124" s="39" t="s">
        <v>40</v>
      </c>
      <c r="T124" s="39" t="s">
        <v>41</v>
      </c>
      <c r="U124" s="39" t="s">
        <v>41</v>
      </c>
      <c r="V124" s="39" t="s">
        <v>42</v>
      </c>
      <c r="W124" s="39" t="s">
        <v>39</v>
      </c>
      <c r="X124" s="39">
        <v>2024.01</v>
      </c>
      <c r="Y124" s="39">
        <v>2024.12</v>
      </c>
      <c r="Z124" s="39"/>
      <c r="AA124" s="4" t="s">
        <v>43</v>
      </c>
    </row>
  </sheetData>
  <protectedRanges>
    <protectedRange sqref="E41" name="区域1_1"/>
    <protectedRange sqref="I14" name="区域1_1_3"/>
    <protectedRange sqref="E48" name="区域1_1_1_2"/>
  </protectedRanges>
  <autoFilter ref="A6:AC124">
    <extLst/>
  </autoFilter>
  <mergeCells count="47">
    <mergeCell ref="A1:B1"/>
    <mergeCell ref="A2:Z2"/>
    <mergeCell ref="A3:C3"/>
    <mergeCell ref="E3:F3"/>
    <mergeCell ref="P3:Q3"/>
    <mergeCell ref="F4:G4"/>
    <mergeCell ref="J4:M4"/>
    <mergeCell ref="K5:L5"/>
    <mergeCell ref="A7:I7"/>
    <mergeCell ref="A8:I8"/>
    <mergeCell ref="N8:Z8"/>
    <mergeCell ref="A71:I71"/>
    <mergeCell ref="N71:Z71"/>
    <mergeCell ref="A75:I75"/>
    <mergeCell ref="N75:Z75"/>
    <mergeCell ref="A118:I118"/>
    <mergeCell ref="N118:Z118"/>
    <mergeCell ref="A120:I120"/>
    <mergeCell ref="N120:Z120"/>
    <mergeCell ref="A122:I122"/>
    <mergeCell ref="N122:Z122"/>
    <mergeCell ref="A123:I123"/>
    <mergeCell ref="N123:Z123"/>
    <mergeCell ref="A4:A6"/>
    <mergeCell ref="B4:B6"/>
    <mergeCell ref="C4:C6"/>
    <mergeCell ref="D4:D6"/>
    <mergeCell ref="E4:E6"/>
    <mergeCell ref="F5:F6"/>
    <mergeCell ref="G5:G6"/>
    <mergeCell ref="H4:H6"/>
    <mergeCell ref="I4:I6"/>
    <mergeCell ref="J5:J6"/>
    <mergeCell ref="M5:M6"/>
    <mergeCell ref="N4:N6"/>
    <mergeCell ref="O4:O6"/>
    <mergeCell ref="P4:P6"/>
    <mergeCell ref="Q4:Q6"/>
    <mergeCell ref="R4:R6"/>
    <mergeCell ref="S4:S6"/>
    <mergeCell ref="T4:T6"/>
    <mergeCell ref="U4:U6"/>
    <mergeCell ref="V4:V6"/>
    <mergeCell ref="W4:W6"/>
    <mergeCell ref="X4:X6"/>
    <mergeCell ref="Y4:Y6"/>
    <mergeCell ref="Z4:Z6"/>
  </mergeCells>
  <pageMargins left="0.751388888888889" right="0.751388888888889" top="1" bottom="1" header="0.5" footer="0.5"/>
  <pageSetup paperSize="9" scale="50" orientation="landscape"/>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arrUserId title="区域1_1" rangeCreator="" othersAccessPermission="edit"/>
    <arrUserId title="区域1_1_3" rangeCreator="" othersAccessPermission="edit"/>
    <arrUserId title="区域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2024年项目库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高耀</cp:lastModifiedBy>
  <dcterms:created xsi:type="dcterms:W3CDTF">2023-09-14T01:16:00Z</dcterms:created>
  <dcterms:modified xsi:type="dcterms:W3CDTF">2024-06-28T07:00:52Z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72E863A5E9264683AAC3B017885F646B</vt:lpwstr>
  </property>
  <property fmtid="{D5CDD505-2E9C-101B-9397-08002B2CF9AE}" pid="4" name="KSOReadingLayout">
    <vt:bool>true</vt:bool>
  </property>
</Properties>
</file>