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<sst xmlns="http://schemas.openxmlformats.org/spreadsheetml/2006/main" count="1403" uniqueCount="547">
  <si>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</si>
  <si>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</si>
  <si>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</si>
  <si>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</si>
  <si>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</si>
  <si>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</si>
  <si>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</si>
  <si>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</si>
  <si>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</si>
  <si>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</si>
  <si>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</si>
  <si>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</si>
  <si>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</si>
  <si>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</si>
  <si>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</si>
  <si>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</si>
  <si>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</si>
  <si>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</si>
  <si>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</si>
  <si>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</si>
  <si>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</si>
  <si>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</si>
  <si>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</si>
  <si>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</si>
  <si>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</si>
  <si>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</si>
  <si>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</si>
  <si>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</si>
  <si>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</si>
  <si>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</si>
  <si>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</si>
  <si>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</si>
  <si>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</si>
  <si>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</si>
  <si>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</si>
  <si>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</si>
  <si>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</si>
  <si>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</si>
  <si>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</si>
  <si>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</si>
  <si>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</si>
  <si>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</si>
  <si>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</si>
  <si>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罗平县工业信息化和商务科技局</t>
  </si>
  <si>
    <t>124001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</si>
  <si>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</si>
  <si>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</si>
  <si>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</si>
  <si>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</si>
  <si>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</si>
  <si>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</si>
  <si>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</si>
  <si>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</si>
  <si>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</si>
  <si>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</si>
  <si>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</si>
  <si>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</si>
  <si>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</si>
  <si>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</si>
  <si>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</si>
  <si>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</si>
  <si>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</si>
  <si>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</si>
  <si>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</si>
  <si>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</si>
  <si>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</si>
  <si>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</si>
  <si>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</si>
  <si>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</si>
  <si>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</si>
  <si>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</si>
  <si>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</si>
  <si>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</si>
  <si>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</si>
  <si>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</si>
  <si>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</si>
  <si>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</si>
  <si>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</si>
  <si>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</si>
  <si>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</si>
  <si>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</si>
  <si>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</si>
  <si>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215</t>
  </si>
  <si>
    <t>资源勘探工业信息等支出</t>
  </si>
  <si>
    <t>21505</t>
  </si>
  <si>
    <t>工业和信息产业监管</t>
  </si>
  <si>
    <t>2150501</t>
  </si>
  <si>
    <t>行政运行</t>
  </si>
  <si>
    <t>2150599</t>
  </si>
  <si>
    <t>其他工业和信息产业监管支出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</si>
  <si>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</si>
  <si>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</si>
  <si>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</si>
  <si>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</si>
  <si>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</si>
  <si>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</si>
  <si>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</si>
  <si>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</si>
  <si>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</si>
  <si>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</si>
  <si>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</si>
  <si>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</si>
  <si>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</si>
  <si>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</si>
  <si>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</si>
  <si>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</si>
  <si>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</si>
  <si>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</si>
  <si>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</si>
  <si>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</si>
  <si>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</si>
  <si>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</si>
  <si>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</si>
  <si>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</si>
  <si>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</si>
  <si>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</si>
  <si>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</si>
  <si>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</si>
  <si>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</si>
  <si>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</si>
  <si>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</si>
  <si>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</si>
  <si>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</si>
  <si>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</si>
  <si>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</si>
  <si>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</si>
  <si>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</si>
  <si>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</si>
  <si>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</si>
  <si>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</si>
  <si>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</si>
  <si>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</si>
  <si>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</si>
  <si>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</si>
  <si>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</si>
  <si>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</si>
  <si>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</si>
  <si>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</si>
  <si>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</si>
  <si>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</si>
  <si>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</si>
  <si>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</si>
  <si>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</si>
  <si>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</si>
  <si>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</si>
  <si>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</si>
  <si>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</si>
  <si>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</si>
  <si>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</si>
  <si>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</si>
  <si>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</si>
  <si>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</si>
  <si>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</si>
  <si>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</si>
  <si>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</si>
  <si>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</si>
  <si>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</si>
  <si>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</si>
  <si>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</si>
  <si>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</si>
  <si>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</si>
  <si>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</si>
  <si>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</si>
  <si>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</si>
  <si>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</si>
  <si>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</si>
  <si>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</si>
  <si>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</si>
  <si>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</si>
  <si>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</si>
  <si>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</si>
  <si>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</si>
  <si>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</si>
  <si>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</si>
  <si>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</si>
  <si>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</si>
  <si>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</si>
  <si>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</si>
  <si>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</si>
  <si>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</si>
  <si>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06</t>
  </si>
  <si>
    <t>伙食补助费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</si>
  <si>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</si>
  <si>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</si>
  <si>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</si>
  <si>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</si>
  <si>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</si>
  <si>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</si>
  <si>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</si>
  <si>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</si>
  <si>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</si>
  <si>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</si>
  <si>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</si>
  <si>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</si>
  <si>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04</t>
  </si>
  <si>
    <t>专用材料购置费</t>
  </si>
  <si>
    <t>公务员医疗补助缴费</t>
  </si>
  <si>
    <t>05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</si>
  <si>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</si>
  <si>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</si>
  <si>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</si>
  <si>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</si>
  <si>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</si>
  <si>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</si>
  <si>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</si>
  <si>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302</t>
  </si>
  <si>
    <t>商品和服务支出</t>
  </si>
  <si>
    <t>其他商品和服务支出</t>
  </si>
  <si>
    <t>办公费</t>
  </si>
  <si>
    <t>503</t>
  </si>
  <si>
    <t/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</si>
  <si>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</si>
  <si>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</si>
  <si>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</si>
  <si>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</si>
  <si>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</si>
  <si>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</si>
  <si>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</si>
  <si>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>水费</t>
  </si>
  <si>
    <t xml:space="preserve">  土地征迁补偿和安置支出</t>
  </si>
  <si>
    <t>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</si>
  <si>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</si>
  <si>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</si>
  <si>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</si>
  <si>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</si>
  <si>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</si>
  <si>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</si>
  <si>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</si>
  <si>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</si>
  <si>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>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</si>
  <si>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</si>
  <si>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</si>
  <si>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</si>
  <si>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</si>
  <si>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</si>
  <si>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>505</t>
  </si>
  <si>
    <t>对事业单位经常性补助</t>
  </si>
  <si>
    <t xml:space="preserve">  专用材料费</t>
  </si>
  <si>
    <t xml:space="preserve">  被装购置费</t>
  </si>
  <si>
    <t>25</t>
  </si>
  <si>
    <t xml:space="preserve">  专用燃料费</t>
  </si>
  <si>
    <t>其他对事业单位补助</t>
  </si>
  <si>
    <t>26</t>
  </si>
  <si>
    <t>劳务费</t>
  </si>
  <si>
    <t>506</t>
  </si>
  <si>
    <t>对事业单位资本性补助</t>
  </si>
  <si>
    <t>27</t>
  </si>
  <si>
    <t xml:space="preserve">  委托业务费</t>
  </si>
  <si>
    <t xml:space="preserve">  资本性支出（一）</t>
  </si>
  <si>
    <t>28</t>
  </si>
  <si>
    <t>工会经费</t>
  </si>
  <si>
    <t xml:space="preserve">  资本性支出（二）</t>
  </si>
  <si>
    <t>29</t>
  </si>
  <si>
    <t>福利费</t>
  </si>
  <si>
    <t>507</t>
  </si>
  <si>
    <t>对企业补助</t>
  </si>
  <si>
    <t>31</t>
  </si>
  <si>
    <t xml:space="preserve">  费用补贴</t>
  </si>
  <si>
    <t>39</t>
  </si>
  <si>
    <t>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</si>
  <si>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</si>
  <si>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</si>
  <si>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</si>
  <si>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</si>
  <si>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</si>
  <si>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</si>
  <si>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</si>
  <si>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</si>
  <si>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</si>
  <si>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>离休费</t>
  </si>
  <si>
    <t xml:space="preserve">  资本金注入（二）</t>
  </si>
  <si>
    <t>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</si>
  <si>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</si>
  <si>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</si>
  <si>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</si>
  <si>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</si>
  <si>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</si>
  <si>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>生活补助</t>
  </si>
  <si>
    <t>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</si>
  <si>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</si>
  <si>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</si>
  <si>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</si>
  <si>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</si>
  <si>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>离退休费</t>
  </si>
  <si>
    <t>奖励金</t>
  </si>
  <si>
    <t>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</si>
  <si>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</si>
  <si>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</si>
  <si>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</si>
  <si>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</si>
  <si>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>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</si>
  <si>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</si>
  <si>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</si>
  <si>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</si>
  <si>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</si>
  <si>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</si>
  <si>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</si>
  <si>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</si>
  <si>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</si>
  <si>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</si>
  <si>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</si>
  <si>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</si>
  <si>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</si>
  <si>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</si>
  <si>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</si>
  <si>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</si>
  <si>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</si>
  <si>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</si>
  <si>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</si>
  <si>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</si>
  <si>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</si>
  <si>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</si>
  <si>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</si>
  <si>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</si>
  <si>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</si>
  <si>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</si>
  <si>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</si>
  <si>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</si>
  <si>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</si>
  <si>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</si>
  <si>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</si>
  <si>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</si>
  <si>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</si>
  <si>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</si>
  <si>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</si>
  <si>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</si>
  <si>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</si>
  <si>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</si>
  <si>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</si>
  <si>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</si>
  <si>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</si>
  <si>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</si>
  <si>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</si>
  <si>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</si>
  <si>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</si>
  <si>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</si>
  <si>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</si>
  <si>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</si>
  <si>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</si>
  <si>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</si>
  <si>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</si>
  <si>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</si>
  <si>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</si>
  <si>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</si>
  <si>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</si>
  <si>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</si>
  <si>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</si>
  <si>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</si>
  <si>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</si>
  <si>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</si>
  <si>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</si>
  <si>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</si>
  <si>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</si>
  <si>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</si>
  <si>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</si>
  <si>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</si>
  <si>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</si>
  <si>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</si>
  <si>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</si>
  <si>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</si>
  <si>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</si>
  <si>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</si>
  <si>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</si>
  <si>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</si>
  <si>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</si>
  <si>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</si>
  <si>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</si>
  <si>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</si>
  <si>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</si>
  <si>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</si>
  <si>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</si>
  <si>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</si>
  <si>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530324210000000003385</t>
  </si>
  <si>
    <t>行政人员支出工资</t>
  </si>
  <si>
    <t>30101</t>
  </si>
  <si>
    <t>530324210000000003386</t>
  </si>
  <si>
    <t>事业人员支出工资</t>
  </si>
  <si>
    <t>30102</t>
  </si>
  <si>
    <t>530324210000000004899</t>
  </si>
  <si>
    <t>行政人员公务交通补贴</t>
  </si>
  <si>
    <t>30239</t>
  </si>
  <si>
    <t>30103</t>
  </si>
  <si>
    <t>30107</t>
  </si>
  <si>
    <t>530324210000000003387</t>
  </si>
  <si>
    <t>30108</t>
  </si>
  <si>
    <t>530324210000000003388</t>
  </si>
  <si>
    <t>社会保障缴费（职业年金缴费）</t>
  </si>
  <si>
    <t>30109</t>
  </si>
  <si>
    <t>30110</t>
  </si>
  <si>
    <t>30112</t>
  </si>
  <si>
    <t>530324210000000003389</t>
  </si>
  <si>
    <t>30113</t>
  </si>
  <si>
    <t>530324210000000003395</t>
  </si>
  <si>
    <t>一般公用经费</t>
  </si>
  <si>
    <t>30206</t>
  </si>
  <si>
    <t>30205</t>
  </si>
  <si>
    <t>30226</t>
  </si>
  <si>
    <t>30211</t>
  </si>
  <si>
    <t>530324231100001172557</t>
  </si>
  <si>
    <t>30217</t>
  </si>
  <si>
    <t>30201</t>
  </si>
  <si>
    <t>530324210000000003394</t>
  </si>
  <si>
    <t>30228</t>
  </si>
  <si>
    <t>30229</t>
  </si>
  <si>
    <t>530324210000000003392</t>
  </si>
  <si>
    <t>公车购置及运维费</t>
  </si>
  <si>
    <t>30231</t>
  </si>
  <si>
    <t>30299</t>
  </si>
  <si>
    <t>530324210000000003390</t>
  </si>
  <si>
    <t>30301</t>
  </si>
  <si>
    <t>30302</t>
  </si>
  <si>
    <t>530324241100002215009</t>
  </si>
  <si>
    <t>其他对个人和家庭的补助支出</t>
  </si>
  <si>
    <t>30399</t>
  </si>
  <si>
    <t>530324241100002446710</t>
  </si>
  <si>
    <t>进博会及会展经费</t>
  </si>
  <si>
    <t>530324231100001160281</t>
  </si>
  <si>
    <t>遗属补助生活补助</t>
  </si>
  <si>
    <t>30305</t>
  </si>
  <si>
    <t>530324241100002181976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</si>
  <si>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</si>
  <si>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</si>
  <si>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</si>
  <si>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</si>
  <si>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</si>
  <si>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</si>
  <si>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</si>
  <si>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</si>
  <si>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</si>
  <si>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说明：罗平县工业信息化和商务科技局2024年无项目支出预算，故公开空表。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</si>
  <si>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</si>
  <si>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</si>
  <si>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</si>
  <si>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</si>
  <si>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</si>
  <si>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</si>
  <si>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</si>
  <si>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</si>
  <si>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</si>
  <si>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</si>
  <si>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</si>
  <si>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</si>
  <si>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保障上级部门要求本县参加的进博会等各类会展类工作经费</t>
  </si>
  <si>
    <t>产出指标</t>
  </si>
  <si>
    <t>质量指标</t>
  </si>
  <si>
    <t>会展参与率</t>
  </si>
  <si>
    <t>&gt;=</t>
  </si>
  <si>
    <t>85</t>
  </si>
  <si>
    <t>%</t>
  </si>
  <si>
    <t>定性指标</t>
  </si>
  <si>
    <t>效益指标</t>
  </si>
  <si>
    <t>社会效益指标</t>
  </si>
  <si>
    <t>促进社会事务发展</t>
  </si>
  <si>
    <t>满意度指标</t>
  </si>
  <si>
    <t>服务对象满意度指标</t>
  </si>
  <si>
    <t>服务对象满意度</t>
  </si>
  <si>
    <t>90</t>
  </si>
  <si>
    <t>预算05-3表</t>
  </si>
  <si>
    <t>项目支出绩效目标表（另文下达）</t>
  </si>
  <si>
    <t>单位名称：罗平县工业信息化和商务科技局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</si>
  <si>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</si>
  <si>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</si>
  <si>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</si>
  <si>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</si>
  <si>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</si>
  <si>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说明：罗平县工业信息化和商务科技局2024年无政府性基金预算支出，故此表为空。</t>
  </si>
  <si>
    <t>国有资本经营预算支出预算表</t>
  </si>
  <si>
    <t>本年国有资本经营预算支出</t>
  </si>
  <si>
    <t>说明：罗平县工业信息化和商务科技局2024年无国有资本经营预算支出，故此表为空。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</si>
  <si>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</si>
  <si>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</si>
  <si>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</si>
  <si>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</si>
  <si>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</si>
  <si>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</si>
  <si>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</si>
  <si>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</si>
  <si>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</si>
  <si>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</si>
  <si>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</si>
  <si>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燃油费</t>
  </si>
  <si>
    <t>车辆加油、添加燃料服务</t>
  </si>
  <si>
    <t>次</t>
  </si>
  <si>
    <t>维修费</t>
  </si>
  <si>
    <t>车辆维修和保养服务</t>
  </si>
  <si>
    <t>车辆保险费</t>
  </si>
  <si>
    <t>机动车保险服务</t>
  </si>
  <si>
    <t>办公用纸采购</t>
  </si>
  <si>
    <t>纸制品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</si>
  <si>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</si>
  <si>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</si>
  <si>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</si>
  <si>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</si>
  <si>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</si>
  <si>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</si>
  <si>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</si>
  <si>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</si>
  <si>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</si>
  <si>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</si>
  <si>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</si>
  <si>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说明：罗平县工业信息化和商务科技局2024年无政府购买服务预算支出，故此表为空。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</si>
  <si>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</si>
  <si>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</si>
  <si>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</si>
  <si>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</si>
  <si>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</si>
  <si>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</si>
  <si>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</si>
  <si>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</si>
  <si>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</si>
  <si>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</si>
  <si>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</si>
  <si>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</si>
  <si>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</si>
  <si>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</si>
  <si>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</si>
  <si>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</si>
  <si>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</si>
  <si>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</si>
  <si>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说明：罗平县工业信息化和商务科技局2024年无县对下转移支付预算支出，故此表为空。</t>
  </si>
  <si>
    <t>预算10-2表</t>
  </si>
  <si>
    <t>县对下转移支付绩效目标表</t>
  </si>
  <si>
    <t>说明：罗平县工业信息化和商务科技局2024年无县对下转移支付预算，故公开空表。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</si>
  <si>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</si>
  <si>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</si>
  <si>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</si>
  <si>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</si>
  <si>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</si>
  <si>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</si>
  <si>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</si>
  <si>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</si>
  <si>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</si>
  <si>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说明：罗平县工业信息化和商务科技局2024年无新增资产预算，故公开空表</t>
  </si>
  <si>
    <t>预算12表</t>
  </si>
  <si>
    <t>上级补助项目支出预算表</t>
  </si>
  <si>
    <t>上级补助</t>
  </si>
  <si>
    <t>说明：罗平县工业信息化和商务科技局2024年无上级补助项目支出预算，故公开空表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</si>
  <si>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</si>
  <si>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</si>
  <si>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</si>
  <si>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</si>
  <si>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</si>
  <si>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</si>
  <si>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</si>
  <si>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</si>
  <si>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</si>
  <si>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216 其他公用支出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</si>
</sst>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7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0" fontId="48" fillId="0" borderId="0">
      <alignment vertical="top"/>
      <protection locked="0"/>
    </xf>
    <xf numFmtId="0" fontId="4" fillId="0" borderId="0"/>
    <xf numFmtId="0" fontId="1" fillId="0" borderId="2">
      <alignment horizontal="center" vertical="center" wrapText="1"/>
      <protection locked="0"/>
    </xf>
    <xf numFmtId="49" fontId="4" fillId="0" borderId="5">
      <alignment horizontal="center" vertical="center" wrapText="1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4" fillId="0" borderId="9">
      <alignment horizontal="center" vertical="center" wrapText="1"/>
    </xf>
    <xf numFmtId="0" fontId="27" fillId="0" borderId="0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49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4" fillId="0" borderId="1">
      <alignment vertical="center" wrapText="1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7" fontId="49" fillId="0" borderId="1">
      <alignment horizontal="right" vertical="center"/>
    </xf>
    <xf numFmtId="4" fontId="50" fillId="0" borderId="12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9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49" fontId="9" fillId="0" borderId="0">
      <protection locked="0"/>
    </xf>
    <xf numFmtId="10" fontId="49" fillId="0" borderId="1">
      <alignment horizontal="right" vertical="center"/>
    </xf>
    <xf numFmtId="178" fontId="3" fillId="0" borderId="1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11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51" fillId="0" borderId="6">
      <alignment horizontal="center" vertical="center"/>
    </xf>
    <xf numFmtId="179" fontId="49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48" fillId="0" borderId="0">
      <alignment vertical="top"/>
      <protection locked="0"/>
    </xf>
    <xf numFmtId="49" fontId="49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179" fontId="49" fillId="0" borderId="1">
      <alignment horizontal="right" vertical="center"/>
    </xf>
    <xf numFmtId="49" fontId="1" fillId="0" borderId="0"/>
    <xf numFmtId="180" fontId="49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1" fontId="49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51" fillId="0" borderId="7">
      <alignment horizontal="center" vertical="center"/>
    </xf>
    <xf numFmtId="0" fontId="7" fillId="0" borderId="1"/>
    <xf numFmtId="0" fontId="50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50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50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2">
      <alignment horizontal="right" vertical="center"/>
      <protection locked="0"/>
    </xf>
    <xf numFmtId="4" fontId="50" fillId="0" borderId="1">
      <alignment horizontal="right" vertical="center"/>
    </xf>
    <xf numFmtId="0" fontId="48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2">
      <alignment horizontal="right" vertical="center"/>
    </xf>
    <xf numFmtId="4" fontId="50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1" fillId="0" borderId="13">
      <alignment horizontal="center" vertical="center" wrapText="1"/>
    </xf>
    <xf numFmtId="0" fontId="3" fillId="0" borderId="12">
      <alignment horizontal="center" vertical="center"/>
    </xf>
    <xf numFmtId="0" fontId="1" fillId="0" borderId="0"/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51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4" fillId="0" borderId="2">
      <alignment horizontal="center" vertical="center" wrapText="1"/>
    </xf>
    <xf numFmtId="0" fontId="3" fillId="0" borderId="0">
      <alignment horizontal="left" vertical="center" wrapText="1"/>
      <protection locked="0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 wrapText="1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50" fillId="0" borderId="1">
      <alignment horizontal="center" vertical="center"/>
    </xf>
    <xf numFmtId="0" fontId="3" fillId="0" borderId="4">
      <alignment horizontal="left" vertical="center" wrapText="1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50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6" fillId="0" borderId="0">
      <alignment horizontal="center" vertical="center"/>
    </xf>
    <xf numFmtId="0" fontId="4" fillId="0" borderId="0">
      <alignment horizontal="left" vertical="center" wrapText="1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1" fillId="0" borderId="0"/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11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3" fontId="4" fillId="0" borderId="11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50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50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0" fontId="49" fillId="0" borderId="0">
      <alignment vertical="top"/>
      <protection locked="0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3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3" fillId="0" borderId="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1"/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0">
      <alignment horizontal="right" vertical="center"/>
      <protection locked="0"/>
    </xf>
    <xf numFmtId="0" fontId="1" fillId="0" borderId="0">
      <alignment vertical="center"/>
    </xf>
    <xf numFmtId="49" fontId="4" fillId="0" borderId="3">
      <alignment horizontal="center" vertical="center" wrapText="1"/>
      <protection locked="0"/>
    </xf>
    <xf numFmtId="0" fontId="3" fillId="0" borderId="7">
      <alignment vertical="center" wrapText="1"/>
      <protection locked="0"/>
    </xf>
    <xf numFmtId="0" fontId="3" fillId="0" borderId="0">
      <alignment horizontal="right"/>
      <protection locked="0"/>
    </xf>
    <xf numFmtId="0" fontId="6" fillId="0" borderId="0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2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3" fillId="0" borderId="1">
      <alignment horizontal="right" vertical="center"/>
    </xf>
    <xf numFmtId="178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  <protection locked="0"/>
    </xf>
    <xf numFmtId="178" fontId="3" fillId="0" borderId="1">
      <alignment horizontal="right" vertical="center"/>
    </xf>
    <xf numFmtId="0" fontId="10" fillId="0" borderId="0">
      <alignment horizontal="center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11">
      <alignment horizontal="center" vertical="center" wrapText="1"/>
    </xf>
    <xf numFmtId="0" fontId="4" fillId="0" borderId="1">
      <alignment horizontal="center" vertical="center"/>
    </xf>
    <xf numFmtId="0" fontId="4" fillId="0" borderId="6">
      <alignment horizontal="center" vertical="center" wrapText="1"/>
    </xf>
    <xf numFmtId="0" fontId="4" fillId="0" borderId="11">
      <alignment horizontal="center" vertical="center"/>
    </xf>
    <xf numFmtId="0" fontId="8" fillId="0" borderId="0">
      <alignment horizontal="center" vertical="center"/>
    </xf>
    <xf numFmtId="0" fontId="3" fillId="0" borderId="0">
      <alignment vertical="top"/>
      <protection locked="0"/>
    </xf>
    <xf numFmtId="0" fontId="3" fillId="0" borderId="13">
      <alignment horizontal="left" vertical="center"/>
    </xf>
    <xf numFmtId="0" fontId="4" fillId="0" borderId="0">
      <alignment wrapText="1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</xf>
    <xf numFmtId="0" fontId="4" fillId="0" borderId="6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4" fillId="0" borderId="0">
      <protection locked="0"/>
    </xf>
    <xf numFmtId="0" fontId="4" fillId="0" borderId="22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</cellStyleXfs>
  <cellXfs count="27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5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65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9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1" applyFont="1" applyBorder="1"/>
    <xf numFmtId="0" fontId="4" fillId="0" borderId="2" xfId="313" applyFont="1" applyBorder="1">
      <alignment horizontal="center" vertical="center" wrapText="1"/>
      <protection locked="0"/>
    </xf>
    <xf numFmtId="0" fontId="4" fillId="0" borderId="2" xfId="653" applyFont="1" applyBorder="1">
      <alignment horizontal="center" vertical="center" wrapText="1"/>
    </xf>
    <xf numFmtId="0" fontId="4" fillId="0" borderId="2" xfId="654" applyFont="1" applyBorder="1">
      <alignment horizontal="center" vertical="center"/>
    </xf>
    <xf numFmtId="0" fontId="4" fillId="0" borderId="3" xfId="389" applyFont="1" applyBorder="1">
      <alignment horizontal="center" vertical="center" wrapText="1"/>
      <protection locked="0"/>
    </xf>
    <xf numFmtId="0" fontId="4" fillId="0" borderId="3" xfId="655" applyFont="1" applyBorder="1">
      <alignment horizontal="center" vertical="center" wrapText="1"/>
    </xf>
    <xf numFmtId="0" fontId="4" fillId="0" borderId="3" xfId="86" applyFont="1" applyBorder="1">
      <alignment horizontal="center" vertical="center"/>
    </xf>
    <xf numFmtId="0" fontId="4" fillId="0" borderId="4" xfId="392" applyFont="1" applyBorder="1">
      <alignment horizontal="center" vertical="center" wrapText="1"/>
      <protection locked="0"/>
    </xf>
    <xf numFmtId="0" fontId="4" fillId="0" borderId="4" xfId="657" applyFont="1" applyBorder="1">
      <alignment horizontal="center" vertical="center" wrapText="1"/>
    </xf>
    <xf numFmtId="0" fontId="4" fillId="0" borderId="4" xfId="656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66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259" applyFont="1" applyBorder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5" xfId="652" applyFont="1" applyBorder="1">
      <alignment horizontal="center" vertical="center"/>
    </xf>
    <xf numFmtId="0" fontId="4" fillId="0" borderId="6" xfId="660" applyFont="1" applyBorder="1">
      <alignment horizontal="center" vertical="center"/>
    </xf>
    <xf numFmtId="0" fontId="4" fillId="0" borderId="7" xfId="663" applyFont="1" applyBorder="1">
      <alignment horizontal="center" vertical="center"/>
    </xf>
    <xf numFmtId="0" fontId="3" fillId="0" borderId="0" xfId="106" applyFont="1" applyBorder="1">
      <alignment horizontal="right" vertical="center"/>
    </xf>
    <xf numFmtId="0" fontId="6" fillId="0" borderId="0" xfId="411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4" applyFont="1" applyBorder="1">
      <alignment horizontal="center" vertical="center" wrapText="1"/>
    </xf>
    <xf numFmtId="0" fontId="4" fillId="0" borderId="6" xfId="522" applyFont="1" applyBorder="1">
      <alignment horizontal="center" vertical="center" wrapText="1"/>
    </xf>
    <xf numFmtId="0" fontId="4" fillId="0" borderId="7" xfId="135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7" xfId="4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1" applyFont="1" applyBorder="1">
      <alignment horizontal="right" vertical="center"/>
    </xf>
    <xf numFmtId="0" fontId="7" fillId="0" borderId="0" xfId="159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8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1" xfId="613" applyFont="1" applyBorder="1">
      <alignment horizontal="center" vertical="center" wrapText="1"/>
    </xf>
    <xf numFmtId="0" fontId="4" fillId="0" borderId="8" xfId="369" applyFont="1" applyFill="1" applyBorder="1" applyAlignment="1" applyProtection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80" applyFont="1" applyBorder="1">
      <alignment vertical="center" wrapText="1"/>
    </xf>
    <xf numFmtId="0" fontId="4" fillId="0" borderId="0" xfId="618" applyFont="1" applyBorder="1">
      <alignment horizontal="right" vertical="center"/>
      <protection locked="0"/>
    </xf>
    <xf numFmtId="0" fontId="3" fillId="0" borderId="0" xfId="629" applyFont="1" applyBorder="1">
      <alignment horizontal="right" vertical="center"/>
      <protection locked="0"/>
    </xf>
    <xf numFmtId="0" fontId="1" fillId="0" borderId="0" xfId="567" applyFont="1" applyBorder="1">
      <alignment wrapText="1"/>
    </xf>
    <xf numFmtId="0" fontId="1" fillId="0" borderId="0" xfId="450" applyFont="1" applyBorder="1">
      <protection locked="0"/>
    </xf>
    <xf numFmtId="0" fontId="2" fillId="0" borderId="0" xfId="430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9" xfId="436" applyFont="1" applyBorder="1">
      <alignment horizontal="center" vertical="center" wrapText="1"/>
    </xf>
    <xf numFmtId="0" fontId="4" fillId="0" borderId="9" xfId="446" applyFont="1" applyBorder="1">
      <alignment horizontal="center" vertical="center" wrapText="1"/>
      <protection locked="0"/>
    </xf>
    <xf numFmtId="0" fontId="4" fillId="0" borderId="10" xfId="439" applyFont="1" applyBorder="1">
      <alignment horizontal="center" vertical="center" wrapText="1"/>
    </xf>
    <xf numFmtId="0" fontId="4" fillId="0" borderId="10" xfId="68" applyFont="1" applyBorder="1">
      <alignment horizontal="center" vertical="center" wrapText="1"/>
      <protection locked="0"/>
    </xf>
    <xf numFmtId="0" fontId="4" fillId="0" borderId="11" xfId="442" applyFont="1" applyBorder="1">
      <alignment horizontal="center" vertical="center" wrapText="1"/>
    </xf>
    <xf numFmtId="0" fontId="4" fillId="0" borderId="11" xfId="449" applyFont="1" applyBorder="1">
      <alignment horizontal="center" vertical="center" wrapText="1"/>
      <protection locked="0"/>
    </xf>
    <xf numFmtId="0" fontId="3" fillId="0" borderId="11" xfId="147" applyFont="1" applyBorder="1">
      <alignment horizontal="left" vertical="center" wrapText="1"/>
    </xf>
    <xf numFmtId="0" fontId="3" fillId="0" borderId="11" xfId="453" applyFont="1" applyBorder="1">
      <alignment horizontal="right" vertical="center"/>
      <protection locked="0"/>
    </xf>
    <xf numFmtId="0" fontId="3" fillId="0" borderId="12" xfId="573" applyFont="1" applyBorder="1">
      <alignment horizontal="center" vertical="center"/>
    </xf>
    <xf numFmtId="0" fontId="3" fillId="0" borderId="13" xfId="445" applyFont="1" applyBorder="1">
      <alignment horizontal="left" vertical="center"/>
    </xf>
    <xf numFmtId="0" fontId="3" fillId="0" borderId="11" xfId="67" applyFont="1" applyBorder="1">
      <alignment horizontal="left" vertical="center"/>
    </xf>
    <xf numFmtId="0" fontId="3" fillId="0" borderId="0" xfId="586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6" xfId="576" applyFont="1" applyBorder="1">
      <alignment horizontal="center" vertical="center" wrapText="1"/>
      <protection locked="0"/>
    </xf>
    <xf numFmtId="0" fontId="4" fillId="0" borderId="6" xfId="589" applyFont="1" applyBorder="1">
      <alignment horizontal="center" vertical="center"/>
      <protection locked="0"/>
    </xf>
    <xf numFmtId="0" fontId="4" fillId="0" borderId="13" xfId="579" applyFont="1" applyBorder="1">
      <alignment horizontal="center" vertical="center" wrapText="1"/>
    </xf>
    <xf numFmtId="0" fontId="4" fillId="0" borderId="13" xfId="592" applyFont="1" applyBorder="1">
      <alignment horizontal="center" vertical="center"/>
      <protection locked="0"/>
    </xf>
    <xf numFmtId="0" fontId="3" fillId="0" borderId="0" xfId="601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91" applyFont="1" applyBorder="1">
      <alignment horizontal="center" vertical="center" wrapText="1"/>
      <protection locked="0"/>
    </xf>
    <xf numFmtId="0" fontId="4" fillId="0" borderId="11" xfId="543" applyFont="1" applyBorder="1">
      <alignment horizontal="center" vertical="center"/>
    </xf>
    <xf numFmtId="0" fontId="4" fillId="0" borderId="11" xfId="79" applyFont="1" applyBorder="1">
      <alignment horizontal="center" vertical="center"/>
      <protection locked="0"/>
    </xf>
    <xf numFmtId="0" fontId="3" fillId="0" borderId="11" xfId="583" applyFont="1" applyBorder="1">
      <alignment horizontal="right" vertical="center"/>
    </xf>
    <xf numFmtId="49" fontId="5" fillId="0" borderId="1" xfId="152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4" applyFont="1" applyBorder="1">
      <alignment horizontal="right"/>
      <protection locked="0"/>
    </xf>
    <xf numFmtId="49" fontId="9" fillId="0" borderId="0" xfId="402" applyNumberFormat="1" applyFont="1" applyBorder="1">
      <protection locked="0"/>
    </xf>
    <xf numFmtId="0" fontId="1" fillId="0" borderId="0" xfId="527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9" applyFont="1" applyBorder="1">
      <alignment horizontal="center" vertical="center" wrapText="1"/>
      <protection locked="0"/>
    </xf>
    <xf numFmtId="0" fontId="10" fillId="0" borderId="0" xfId="520" applyFont="1" applyBorder="1">
      <alignment horizontal="center" vertical="center"/>
      <protection locked="0"/>
    </xf>
    <xf numFmtId="0" fontId="10" fillId="0" borderId="0" xfId="530" applyFont="1" applyBorder="1">
      <alignment horizontal="center" vertical="center"/>
    </xf>
    <xf numFmtId="0" fontId="3" fillId="0" borderId="0" xfId="309" applyFont="1" applyBorder="1">
      <alignment horizontal="left" vertical="center"/>
      <protection locked="0"/>
    </xf>
    <xf numFmtId="0" fontId="4" fillId="0" borderId="2" xfId="278" applyFont="1" applyBorder="1">
      <alignment horizontal="center" vertical="center"/>
      <protection locked="0"/>
    </xf>
    <xf numFmtId="49" fontId="4" fillId="0" borderId="2" xfId="404" applyNumberFormat="1" applyFont="1" applyBorder="1">
      <alignment horizontal="center" vertical="center" wrapText="1"/>
      <protection locked="0"/>
    </xf>
    <xf numFmtId="0" fontId="4" fillId="0" borderId="3" xfId="56" applyFont="1" applyBorder="1">
      <alignment horizontal="center" vertical="center"/>
      <protection locked="0"/>
    </xf>
    <xf numFmtId="49" fontId="4" fillId="0" borderId="3" xfId="408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3" fillId="0" borderId="1" xfId="398" applyFont="1" applyBorder="1">
      <alignment horizontal="left" vertical="center" wrapText="1"/>
      <protection locked="0"/>
    </xf>
    <xf numFmtId="0" fontId="1" fillId="0" borderId="6" xfId="329" applyFont="1" applyBorder="1">
      <alignment horizontal="center" vertical="center"/>
      <protection locked="0"/>
    </xf>
    <xf numFmtId="0" fontId="1" fillId="0" borderId="7" xfId="524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4" applyNumberFormat="1" applyFont="1" applyBorder="1">
      <alignment horizontal="center" vertical="center" wrapText="1"/>
      <protection locked="0"/>
    </xf>
    <xf numFmtId="49" fontId="4" fillId="0" borderId="1" xfId="408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4" applyFont="1" applyBorder="1">
      <alignment horizontal="center" vertical="center"/>
      <protection locked="0"/>
    </xf>
    <xf numFmtId="0" fontId="6" fillId="0" borderId="0" xfId="581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5" applyFont="1" applyBorder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2" xfId="646" applyFont="1" applyBorder="1">
      <alignment horizontal="left" vertical="center"/>
    </xf>
    <xf numFmtId="0" fontId="3" fillId="0" borderId="1" xfId="646" applyFont="1" applyBorder="1">
      <alignment horizontal="left" vertical="center"/>
    </xf>
    <xf numFmtId="0" fontId="3" fillId="0" borderId="1" xfId="259" applyFont="1" applyBorder="1">
      <alignment horizontal="left" vertical="center"/>
    </xf>
    <xf numFmtId="0" fontId="0" fillId="0" borderId="0" xfId="0" applyFont="1" applyAlignment="1"/>
    <xf numFmtId="0" fontId="4" fillId="0" borderId="1" xfId="447" applyFont="1" applyBorder="1">
      <alignment horizontal="center" vertical="center"/>
    </xf>
    <xf numFmtId="0" fontId="4" fillId="0" borderId="1" xfId="43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3" applyFont="1" applyBorder="1">
      <alignment vertical="top"/>
      <protection locked="0"/>
    </xf>
    <xf numFmtId="49" fontId="1" fillId="0" borderId="0" xfId="2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3" applyFont="1" applyBorder="1">
      <alignment horizontal="center" vertical="center" wrapText="1"/>
      <protection locked="0"/>
    </xf>
    <xf numFmtId="0" fontId="4" fillId="0" borderId="1" xfId="389" applyFont="1" applyBorder="1">
      <alignment horizontal="center" vertical="center" wrapText="1"/>
      <protection locked="0"/>
    </xf>
    <xf numFmtId="0" fontId="4" fillId="0" borderId="1" xfId="56" applyFont="1" applyBorder="1">
      <alignment horizontal="center" vertical="center"/>
      <protection locked="0"/>
    </xf>
    <xf numFmtId="0" fontId="4" fillId="0" borderId="1" xfId="86" applyFont="1" applyBorder="1">
      <alignment horizontal="center" vertical="center"/>
    </xf>
    <xf numFmtId="0" fontId="4" fillId="0" borderId="1" xfId="242" applyFont="1" applyBorder="1">
      <alignment horizontal="center" vertical="center"/>
      <protection locked="0"/>
    </xf>
    <xf numFmtId="0" fontId="3" fillId="0" borderId="1" xfId="248" applyFont="1" applyBorder="1">
      <alignment horizontal="left" vertical="center"/>
    </xf>
    <xf numFmtId="49" fontId="5" fillId="0" borderId="1" xfId="152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89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303" applyFont="1" applyBorder="1">
      <alignment horizontal="center" vertical="center" wrapText="1"/>
      <protection locked="0"/>
    </xf>
    <xf numFmtId="0" fontId="4" fillId="0" borderId="1" xfId="393" applyFont="1" applyBorder="1">
      <alignment horizontal="center" vertical="center" wrapText="1"/>
      <protection locked="0"/>
    </xf>
    <xf numFmtId="0" fontId="4" fillId="0" borderId="1" xfId="392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616" applyFont="1" applyBorder="1">
      <alignment horizontal="center"/>
    </xf>
    <xf numFmtId="0" fontId="1" fillId="0" borderId="1" xfId="397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8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11" applyFont="1" applyBorder="1">
      <alignment horizontal="center" vertical="center"/>
    </xf>
    <xf numFmtId="0" fontId="21" fillId="0" borderId="0" xfId="211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1" xfId="362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indent="1"/>
    </xf>
    <xf numFmtId="7" fontId="5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/>
    <xf numFmtId="4" fontId="25" fillId="0" borderId="1" xfId="369" applyNumberFormat="1" applyFont="1" applyFill="1" applyBorder="1" applyAlignment="1" applyProtection="1">
      <alignment vertical="center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62" applyNumberFormat="1" applyFont="1" applyBorder="1">
      <alignment horizontal="center" vertical="center" wrapText="1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89" applyFont="1" applyBorder="1">
      <alignment horizontal="center" vertical="center"/>
      <protection locked="0"/>
    </xf>
    <xf numFmtId="0" fontId="22" fillId="0" borderId="1" xfId="39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621" applyFont="1" applyBorder="1">
      <alignment horizontal="center" vertical="center"/>
      <protection locked="0"/>
    </xf>
    <xf numFmtId="0" fontId="23" fillId="0" borderId="1" xfId="178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223" applyFont="1" applyBorder="1">
      <alignment horizontal="center" vertical="center"/>
    </xf>
    <xf numFmtId="0" fontId="22" fillId="0" borderId="1" xfId="145" applyFont="1" applyBorder="1">
      <alignment horizontal="center" vertical="center"/>
    </xf>
    <xf numFmtId="0" fontId="22" fillId="0" borderId="1" xfId="163" applyFont="1" applyBorder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0" fontId="1" fillId="0" borderId="0" xfId="83" applyFont="1" applyBorder="1">
      <alignment vertical="top"/>
    </xf>
    <xf numFmtId="49" fontId="4" fillId="0" borderId="1" xfId="54" applyNumberFormat="1" applyFont="1" applyBorder="1">
      <alignment horizontal="center" vertical="center" wrapText="1"/>
    </xf>
    <xf numFmtId="49" fontId="4" fillId="0" borderId="1" xfId="142" applyNumberFormat="1" applyFont="1" applyBorder="1">
      <alignment horizontal="center" vertical="center" wrapText="1"/>
    </xf>
    <xf numFmtId="0" fontId="4" fillId="0" borderId="1" xfId="617" applyFont="1" applyBorder="1">
      <alignment horizontal="center" vertical="center"/>
      <protection locked="0"/>
    </xf>
    <xf numFmtId="49" fontId="4" fillId="0" borderId="1" xfId="217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4" applyFont="1" applyBorder="1">
      <alignment horizontal="center" vertical="center"/>
    </xf>
    <xf numFmtId="49" fontId="5" fillId="0" borderId="0" xfId="152" applyNumberFormat="1" applyFont="1" applyBorder="1">
      <alignment horizontal="left" vertical="center" wrapText="1"/>
    </xf>
    <xf numFmtId="0" fontId="26" fillId="0" borderId="0" xfId="275" applyFont="1" applyBorder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8" fillId="0" borderId="1" xfId="152" applyNumberFormat="1" applyFont="1" applyBorder="1" applyAlignment="1">
      <alignment horizontal="center" vertical="center" wrapText="1"/>
    </xf>
    <xf numFmtId="0" fontId="4" fillId="0" borderId="1" xfId="278" applyFont="1" applyBorder="1">
      <alignment horizontal="center" vertical="center"/>
      <protection locked="0"/>
    </xf>
    <xf numFmtId="49" fontId="5" fillId="0" borderId="1" xfId="152" applyNumberFormat="1" applyFont="1" applyBorder="1" applyAlignment="1">
      <alignment horizontal="center" vertical="center" wrapText="1"/>
    </xf>
    <xf numFmtId="0" fontId="4" fillId="0" borderId="1" xfId="657" applyFont="1" applyBorder="1">
      <alignment horizontal="center" vertical="center" wrapText="1"/>
    </xf>
    <xf numFmtId="0" fontId="3" fillId="0" borderId="0" xfId="255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3" applyFont="1" applyBorder="1">
      <alignment horizontal="center" vertical="center" wrapText="1"/>
    </xf>
    <xf numFmtId="0" fontId="4" fillId="0" borderId="1" xfId="436" applyFont="1" applyBorder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2" applyFont="1" applyBorder="1">
      <alignment horizontal="center" vertical="center"/>
    </xf>
    <xf numFmtId="0" fontId="4" fillId="0" borderId="1" xfId="543" applyFont="1" applyBorder="1">
      <alignment horizontal="center" vertical="center"/>
    </xf>
    <xf numFmtId="0" fontId="4" fillId="0" borderId="1" xfId="79" applyFont="1" applyBorder="1">
      <alignment horizontal="center" vertical="center"/>
      <protection locked="0"/>
    </xf>
    <xf numFmtId="3" fontId="4" fillId="0" borderId="1" xfId="295" applyNumberFormat="1" applyFont="1" applyBorder="1">
      <alignment horizontal="center" vertical="center"/>
      <protection locked="0"/>
    </xf>
    <xf numFmtId="3" fontId="4" fillId="0" borderId="1" xfId="285" applyNumberFormat="1" applyFont="1" applyBorder="1">
      <alignment horizontal="center" vertical="center"/>
    </xf>
    <xf numFmtId="0" fontId="1" fillId="0" borderId="1" xfId="27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6" applyFont="1" applyBorder="1">
      <alignment horizontal="center" vertical="center" wrapText="1"/>
      <protection locked="0"/>
    </xf>
    <xf numFmtId="0" fontId="4" fillId="0" borderId="1" xfId="522" applyFont="1" applyBorder="1">
      <alignment horizontal="center" vertical="center" wrapText="1"/>
    </xf>
    <xf numFmtId="0" fontId="4" fillId="0" borderId="1" xfId="449" applyFont="1" applyBorder="1">
      <alignment horizontal="center" vertical="center" wrapText="1"/>
      <protection locked="0"/>
    </xf>
    <xf numFmtId="3" fontId="4" fillId="0" borderId="1" xfId="310" applyNumberFormat="1" applyFont="1" applyBorder="1">
      <alignment horizontal="center" vertical="top"/>
      <protection locked="0"/>
    </xf>
    <xf numFmtId="0" fontId="1" fillId="0" borderId="1" xfId="314" applyFont="1" applyBorder="1">
      <alignment horizontal="center" vertical="top"/>
    </xf>
    <xf numFmtId="0" fontId="4" fillId="0" borderId="1" xfId="135" applyFont="1" applyBorder="1">
      <alignment horizontal="center" vertical="center" wrapText="1"/>
    </xf>
    <xf numFmtId="0" fontId="6" fillId="0" borderId="0" xfId="212" applyFont="1" applyBorder="1">
      <alignment horizontal="center" vertical="center"/>
      <protection locked="0"/>
    </xf>
    <xf numFmtId="0" fontId="1" fillId="0" borderId="1" xfId="53" applyFont="1" applyBorder="1">
      <alignment horizontal="center" vertical="center" wrapText="1"/>
      <protection locked="0"/>
    </xf>
    <xf numFmtId="0" fontId="1" fillId="0" borderId="1" xfId="119" applyFont="1" applyBorder="1">
      <alignment horizontal="center" vertical="center" wrapText="1"/>
      <protection locked="0"/>
    </xf>
    <xf numFmtId="0" fontId="1" fillId="0" borderId="1" xfId="185" applyFont="1" applyBorder="1">
      <alignment horizontal="center" vertical="center" wrapText="1"/>
      <protection locked="0"/>
    </xf>
    <xf numFmtId="0" fontId="1" fillId="0" borderId="1" xfId="128" applyFont="1" applyBorder="1">
      <alignment horizontal="center" vertical="center" wrapText="1"/>
    </xf>
    <xf numFmtId="0" fontId="1" fillId="0" borderId="1" xfId="216" applyFont="1" applyBorder="1">
      <alignment horizontal="center" vertical="center" wrapText="1"/>
    </xf>
    <xf numFmtId="0" fontId="1" fillId="0" borderId="1" xfId="123" applyFont="1" applyBorder="1">
      <alignment horizontal="center" vertical="center" wrapText="1"/>
    </xf>
    <xf numFmtId="0" fontId="1" fillId="0" borderId="1" xfId="218" applyFont="1" applyBorder="1">
      <alignment horizontal="center" vertical="center"/>
    </xf>
    <xf numFmtId="0" fontId="1" fillId="0" borderId="1" xfId="136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7" applyNumberFormat="1" applyFont="1" applyBorder="1">
      <alignment horizontal="center" vertical="center"/>
    </xf>
    <xf numFmtId="3" fontId="1" fillId="0" borderId="1" xfId="173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6" applyFont="1" applyBorder="1">
      <alignment horizontal="right" vertical="center"/>
      <protection locked="0"/>
    </xf>
    <xf numFmtId="0" fontId="1" fillId="0" borderId="1" xfId="329" applyFont="1" applyBorder="1">
      <alignment horizontal="center" vertical="center"/>
      <protection locked="0"/>
    </xf>
    <xf numFmtId="0" fontId="1" fillId="0" borderId="1" xfId="229" applyFont="1" applyBorder="1">
      <alignment horizontal="center" vertical="center" wrapText="1"/>
    </xf>
    <xf numFmtId="0" fontId="1" fillId="0" borderId="1" xfId="228" applyFont="1" applyBorder="1">
      <alignment horizontal="center" vertical="center"/>
      <protection locked="0"/>
    </xf>
    <xf numFmtId="0" fontId="1" fillId="0" borderId="1" xfId="208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5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8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6" applyFont="1" applyBorder="1">
      <alignment horizontal="center" vertical="center" wrapText="1"/>
    </xf>
    <xf numFmtId="0" fontId="1" fillId="0" borderId="1" xfId="237" applyFont="1" applyBorder="1">
      <alignment horizontal="center" vertical="center"/>
      <protection locked="0"/>
    </xf>
    <xf numFmtId="3" fontId="1" fillId="0" borderId="1" xfId="240" applyNumberFormat="1" applyFont="1" applyBorder="1">
      <alignment horizontal="center" vertical="center"/>
    </xf>
    <xf numFmtId="3" fontId="1" fillId="0" borderId="1" xfId="246" applyNumberFormat="1" applyFont="1" applyBorder="1">
      <alignment horizontal="center" vertical="center"/>
    </xf>
    <xf numFmtId="0" fontId="2" fillId="0" borderId="0" xfId="176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7" fillId="0" borderId="0" xfId="58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10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市对下转移支付预算表10-1 __b-31-0" xfId="51"/>
    <cellStyle name="市对下转移支付预算表10-1 __b-26-0" xfId="52"/>
    <cellStyle name="部门收入预算表01-2 __b-4-0" xfId="53"/>
    <cellStyle name="一般公共预算支出预算表（按经济科目分类）02-3 __b-5-0" xfId="54"/>
    <cellStyle name="上级补助项目支出预算表12 __b-27-0" xfId="55"/>
    <cellStyle name="国有资本经营预算支出表07 __b-5-0" xfId="56"/>
    <cellStyle name="部门支出预算表01-03 __b-9-0" xfId="57"/>
    <cellStyle name="财政拨款收支预算总表02-1 __b-13-0" xfId="58"/>
    <cellStyle name="政府性基金预算支出预算表06 __b-17-0" xfId="59"/>
    <cellStyle name="政府性基金预算支出预算表06 __b-22-0" xfId="60"/>
    <cellStyle name="DateTimeStyle" xfId="61"/>
    <cellStyle name="基本支出预算表（人员类.运转类公用经费项目）04 __b-13-0" xfId="62"/>
    <cellStyle name="部门支出预算表01-03 __b-16-0" xfId="63"/>
    <cellStyle name="部门支出预算表01-03 __b-21-0" xfId="64"/>
    <cellStyle name="部门支出预算表01-03 __b-10-0" xfId="65"/>
    <cellStyle name="上级补助项目支出预算表12 __b-10-0" xfId="66"/>
    <cellStyle name="政府购买服务预算表09 __b-17-0" xfId="67"/>
    <cellStyle name="政府购买服务预算表09 __b-22-0" xfId="68"/>
    <cellStyle name="项目支出预算表（其他运转类.特定目标类项目）05-1 __b-35-0" xfId="69"/>
    <cellStyle name="项目支出预算表（其他运转类.特定目标类项目）05-1 __b-40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基本支出预算表（人员类.运转类公用经费项目）04 __b-17-0" xfId="74"/>
    <cellStyle name="基本支出预算表（人员类.运转类公用经费项目）04 __b-22-0" xfId="75"/>
    <cellStyle name="部门支出预算表01-03 __b-25-0" xfId="76"/>
    <cellStyle name="部门支出预算表01-03 __b-30-0" xfId="77"/>
    <cellStyle name="部门政府采购预算表08 __b-16-0" xfId="78"/>
    <cellStyle name="部门政府采购预算表08 __b-21-0" xfId="79"/>
    <cellStyle name="市对下转移支付预算表10-1 __b-7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部门支出预算表01-03 __b-2-0" xfId="84"/>
    <cellStyle name="上级补助项目支出预算表12 __b-15-0" xfId="85"/>
    <cellStyle name="上级补助项目支出预算表12 __b-20-0" xfId="86"/>
    <cellStyle name="基本支出预算表（人员类.运转类公用经费项目）04 __b-4-0" xfId="87"/>
    <cellStyle name="__b-35-0" xfId="88"/>
    <cellStyle name="__b-40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基本支出预算表（人员类.运转类公用经费项目）04 __b-11-0" xfId="95"/>
    <cellStyle name="部门支出预算表01-03 __b-14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国有资本经营预算支出表07 __b-19-0" xfId="104"/>
    <cellStyle name="国有资本经营预算支出表07 __b-24-0" xfId="105"/>
    <cellStyle name="新增资产配置表11 __b-18-0" xfId="106"/>
    <cellStyle name="政府性基金预算支出预算表06 __b-10-0" xfId="107"/>
    <cellStyle name="新增资产配置表11 __b-9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财政拨款收支预算总表02-1 __b-9-0" xfId="113"/>
    <cellStyle name="市对下转移支付预算表10-1 __b-10-0" xfId="114"/>
    <cellStyle name="DateStyle" xfId="115"/>
    <cellStyle name="__b-18-0" xfId="116"/>
    <cellStyle name="__b-23-0" xfId="117"/>
    <cellStyle name="部门政府采购预算表08 __b-7-0" xfId="118"/>
    <cellStyle name="部门收入预算表01-2 __b-12-0" xfId="119"/>
    <cellStyle name="__b-5-0" xfId="120"/>
    <cellStyle name="一般公共预算支出预算表（按经济科目分类）02-3 __b-17-0" xfId="121"/>
    <cellStyle name="一般公共预算支出预算表（按经济科目分类）02-3 __b-22-0" xfId="122"/>
    <cellStyle name="部门收入预算表01-2 __b-13-0" xfId="123"/>
    <cellStyle name="__b-6-0" xfId="124"/>
    <cellStyle name="一般公共预算支出预算表（按经济科目分类）02-3 __b-18-0" xfId="125"/>
    <cellStyle name="一般公共预算支出预算表（按经济科目分类）02-3 __b-23-0" xfId="126"/>
    <cellStyle name="部门收入预算表01-2 __b-15-0" xfId="127"/>
    <cellStyle name="部门收入预算表01-2 __b-20-0" xfId="128"/>
    <cellStyle name="__b-8-0" xfId="129"/>
    <cellStyle name="一般公共预算支出预算表（按经济科目分类）02-3 __b-25-0" xfId="130"/>
    <cellStyle name="一般公共预算支出预算表（按经济科目分类）02-3 __b-30-0" xfId="131"/>
    <cellStyle name="政府性基金预算支出预算表06 __b-11-0" xfId="132"/>
    <cellStyle name="PercentStyle" xfId="133"/>
    <cellStyle name="国有资本经营预算支出表07 __b-25-0" xfId="134"/>
    <cellStyle name="新增资产配置表11 __b-19-0" xfId="135"/>
    <cellStyle name="部门收入预算表01-2 __b-14-0" xfId="136"/>
    <cellStyle name="__b-7-0" xfId="137"/>
    <cellStyle name="一般公共预算支出预算表（按经济科目分类）02-3 __b-19-0" xfId="138"/>
    <cellStyle name="一般公共预算支出预算表（按经济科目分类）02-3 __b-24-0" xfId="139"/>
    <cellStyle name="部门收入预算表01-2 __b-10-0" xfId="140"/>
    <cellStyle name="__b-3-0" xfId="141"/>
    <cellStyle name="一般公共预算支出预算表（按经济科目分类）02-3 __b-15-0" xfId="142"/>
    <cellStyle name="一般公共预算支出预算表（按经济科目分类）02-3 __b-20-0" xfId="143"/>
    <cellStyle name="__b-2-0" xfId="144"/>
    <cellStyle name="一般公共预算支出预算表（按经济科目分类）02-3 __b-14-0" xfId="145"/>
    <cellStyle name="NumberStyle" xfId="146"/>
    <cellStyle name="政府购买服务预算表09 __b-15-0" xfId="147"/>
    <cellStyle name="政府购买服务预算表09 __b-20-0" xfId="148"/>
    <cellStyle name="项目支出预算表（其他运转类.特定目标类项目）05-1 __b-28-0" xfId="149"/>
    <cellStyle name="项目支出预算表（其他运转类.特定目标类项目）05-1 __b-33-0" xfId="150"/>
    <cellStyle name="国有资本经营预算支出表07 __b-29-0" xfId="151"/>
    <cellStyle name="TextStyle" xfId="152"/>
    <cellStyle name="政府性基金预算支出预算表06 __b-15-0" xfId="153"/>
    <cellStyle name="政府性基金预算支出预算表06 __b-20-0" xfId="154"/>
    <cellStyle name="MoneyStyle" xfId="155"/>
    <cellStyle name="一般公共预算支出预算表（按经济科目分类）02-3 __b-1-0" xfId="156"/>
    <cellStyle name="TimeStyle" xfId="157"/>
    <cellStyle name="市对下转移支付预算表10-1 __b-17-0" xfId="158"/>
    <cellStyle name="市对下转移支付预算表10-1 __b-22-0" xfId="159"/>
    <cellStyle name="IntegralNumberStyle" xfId="160"/>
    <cellStyle name="部门收入预算表01-2 __b-11-0" xfId="161"/>
    <cellStyle name="__b-4-0" xfId="162"/>
    <cellStyle name="一般公共预算支出预算表（按经济科目分类）02-3 __b-16-0" xfId="163"/>
    <cellStyle name="一般公共预算支出预算表（按经济科目分类）02-3 __b-21-0" xfId="164"/>
    <cellStyle name="__b-10-0" xfId="165"/>
    <cellStyle name="部门收入预算表01-2 __b-16-0" xfId="166"/>
    <cellStyle name="部门收入预算表01-2 __b-21-0" xfId="167"/>
    <cellStyle name="__b-9-0" xfId="168"/>
    <cellStyle name="一般公共预算支出预算表（按经济科目分类）02-3 __b-26-0" xfId="169"/>
    <cellStyle name="一般公共预算支出预算表（按经济科目分类）02-3 __b-31-0" xfId="170"/>
    <cellStyle name="__b-11-0" xfId="171"/>
    <cellStyle name="部门收入预算表01-2 __b-17-0" xfId="172"/>
    <cellStyle name="部门收入预算表01-2 __b-22-0" xfId="173"/>
    <cellStyle name="一般公共预算支出预算表（按经济科目分类）02-3 __b-27-0" xfId="174"/>
    <cellStyle name="一般公共预算支出预算表（按经济科目分类）02-3 __b-32-0" xfId="175"/>
    <cellStyle name="__b-12-0" xfId="176"/>
    <cellStyle name="一般公共预算支出预算表（按经济科目分类）02-3 __b-28-0" xfId="177"/>
    <cellStyle name="一般公共预算支出预算表（按经济科目分类）02-3 __b-33-0" xfId="178"/>
    <cellStyle name="部门收入预算表01-2 __b-18-0" xfId="179"/>
    <cellStyle name="部门收入预算表01-2 __b-23-0" xfId="180"/>
    <cellStyle name="部门政府采购预算表08 __b-1-0" xfId="181"/>
    <cellStyle name="__b-13-0" xfId="182"/>
    <cellStyle name="一般公共预算支出预算表（按经济科目分类）02-3 __b-29-0" xfId="183"/>
    <cellStyle name="一般公共预算支出预算表（按经济科目分类）02-3 __b-34-0" xfId="184"/>
    <cellStyle name="部门收入预算表01-2 __b-19-0" xfId="185"/>
    <cellStyle name="部门收入预算表01-2 __b-24-0" xfId="186"/>
    <cellStyle name="部门政府采购预算表08 __b-2-0" xfId="187"/>
    <cellStyle name="__b-14-0" xfId="188"/>
    <cellStyle name="一般公共预算支出预算表（按经济科目分类）02-3 __b-35-0" xfId="189"/>
    <cellStyle name="部门收入预算表01-2 __b-25-0" xfId="190"/>
    <cellStyle name="部门政府采购预算表08 __b-3-0" xfId="191"/>
    <cellStyle name="__b-15-0" xfId="192"/>
    <cellStyle name="__b-20-0" xfId="193"/>
    <cellStyle name="一般公共预算支出预算表（按经济科目分类）02-3 __b-36-0" xfId="194"/>
    <cellStyle name="部门政府采购预算表08 __b-4-0" xfId="195"/>
    <cellStyle name="__b-16-0" xfId="196"/>
    <cellStyle name="__b-21-0" xfId="197"/>
    <cellStyle name="一般公共预算支出预算表（按经济科目分类）02-3 __b-37-0" xfId="198"/>
    <cellStyle name="部门政府采购预算表08 __b-5-0" xfId="199"/>
    <cellStyle name="__b-17-0" xfId="200"/>
    <cellStyle name="__b-22-0" xfId="201"/>
    <cellStyle name="一般公共预算支出预算表（按经济科目分类）02-3 __b-38-0" xfId="202"/>
    <cellStyle name="部门政府采购预算表08 __b-6-0" xfId="203"/>
    <cellStyle name="__b-19-0" xfId="204"/>
    <cellStyle name="__b-24-0" xfId="205"/>
    <cellStyle name="部门政府采购预算表08 __b-8-0" xfId="206"/>
    <cellStyle name="__b-25-0" xfId="207"/>
    <cellStyle name="__b-30-0" xfId="208"/>
    <cellStyle name="部门政府采购预算表08 __b-9-0" xfId="209"/>
    <cellStyle name="部门收入预算表01-2 __b-1-0" xfId="210"/>
    <cellStyle name="一般公共预算支出预算表（按经济科目分类）02-3 __b-2-0" xfId="211"/>
    <cellStyle name="部门收入预算表01-2 __b-2-0" xfId="212"/>
    <cellStyle name="一般公共预算支出预算表（按经济科目分类）02-3 __b-3-0" xfId="213"/>
    <cellStyle name="部门收入预算表01-2 __b-3-0" xfId="214"/>
    <cellStyle name="一般公共预算支出预算表（按经济科目分类）02-3 __b-4-0" xfId="215"/>
    <cellStyle name="部门收入预算表01-2 __b-5-0" xfId="216"/>
    <cellStyle name="一般公共预算支出预算表（按经济科目分类）02-3 __b-6-0" xfId="217"/>
    <cellStyle name="部门收入预算表01-2 __b-6-0" xfId="218"/>
    <cellStyle name="一般公共预算支出预算表（按经济科目分类）02-3 __b-7-0" xfId="219"/>
    <cellStyle name="部门收入预算表01-2 __b-7-0" xfId="220"/>
    <cellStyle name="一般公共预算支出预算表（按经济科目分类）02-3 __b-8-0" xfId="221"/>
    <cellStyle name="部门收入预算表01-2 __b-8-0" xfId="222"/>
    <cellStyle name="一般公共预算支出预算表（按经济科目分类）02-3 __b-9-0" xfId="223"/>
    <cellStyle name="部门收入预算表01-2 __b-9-0" xfId="224"/>
    <cellStyle name="__b-26-0" xfId="225"/>
    <cellStyle name="__b-31-0" xfId="226"/>
    <cellStyle name="基本支出预算表（人员类.运转类公用经费项目）04 __b-1-0" xfId="227"/>
    <cellStyle name="__b-27-0" xfId="228"/>
    <cellStyle name="__b-32-0" xfId="229"/>
    <cellStyle name="基本支出预算表（人员类.运转类公用经费项目）04 __b-2-0" xfId="230"/>
    <cellStyle name="__b-28-0" xfId="231"/>
    <cellStyle name="__b-33-0" xfId="232"/>
    <cellStyle name="基本支出预算表（人员类.运转类公用经费项目）04 __b-3-0" xfId="233"/>
    <cellStyle name="__b-29-0" xfId="234"/>
    <cellStyle name="__b-34-0" xfId="235"/>
    <cellStyle name="基本支出预算表（人员类.运转类公用经费项目）04 __b-5-0" xfId="236"/>
    <cellStyle name="__b-36-0" xfId="237"/>
    <cellStyle name="__b-41-0" xfId="238"/>
    <cellStyle name="基本支出预算表（人员类.运转类公用经费项目）04 __b-6-0" xfId="239"/>
    <cellStyle name="__b-37-0" xfId="240"/>
    <cellStyle name="__b-42-0" xfId="241"/>
    <cellStyle name="基本支出预算表（人员类.运转类公用经费项目）04 __b-7-0" xfId="242"/>
    <cellStyle name="__b-38-0" xfId="243"/>
    <cellStyle name="__b-43-0" xfId="244"/>
    <cellStyle name="基本支出预算表（人员类.运转类公用经费项目）04 __b-8-0" xfId="245"/>
    <cellStyle name="__b-39-0" xfId="246"/>
    <cellStyle name="__b-44-0" xfId="247"/>
    <cellStyle name="基本支出预算表（人员类.运转类公用经费项目）04 __b-9-0" xfId="248"/>
    <cellStyle name="__b-45-0" xfId="249"/>
    <cellStyle name="__b-46-0" xfId="250"/>
    <cellStyle name="__b-47-0" xfId="251"/>
    <cellStyle name="__b-48-0" xfId="252"/>
    <cellStyle name="部门支出预算表01-03 __b-1-0" xfId="253"/>
    <cellStyle name="上级补助项目支出预算表12 __b-14-0" xfId="254"/>
    <cellStyle name="部门支出预算表01-03 __b-3-0" xfId="255"/>
    <cellStyle name="上级补助项目支出预算表12 __b-16-0" xfId="256"/>
    <cellStyle name="上级补助项目支出预算表12 __b-21-0" xfId="257"/>
    <cellStyle name="部门支出预算表01-03 __b-4-0" xfId="258"/>
    <cellStyle name="上级补助项目支出预算表12 __b-17-0" xfId="259"/>
    <cellStyle name="上级补助项目支出预算表12 __b-22-0" xfId="260"/>
    <cellStyle name="部门支出预算表01-03 __b-5-0" xfId="261"/>
    <cellStyle name="上级补助项目支出预算表12 __b-23-0" xfId="262"/>
    <cellStyle name="上级补助项目支出预算表12 __b-18-0" xfId="263"/>
    <cellStyle name="国有资本经营预算支出表07 __b-1-0" xfId="264"/>
    <cellStyle name="财政拨款收支预算总表02-1 __b-10-0" xfId="265"/>
    <cellStyle name="部门支出预算表01-03 __b-6-0" xfId="266"/>
    <cellStyle name="上级补助项目支出预算表12 __b-24-0" xfId="267"/>
    <cellStyle name="上级补助项目支出预算表12 __b-19-0" xfId="268"/>
    <cellStyle name="国有资本经营预算支出表07 __b-2-0" xfId="269"/>
    <cellStyle name="财政拨款收支预算总表02-1 __b-11-0" xfId="270"/>
    <cellStyle name="部门支出预算表01-03 __b-7-0" xfId="271"/>
    <cellStyle name="上级补助项目支出预算表12 __b-30-0" xfId="272"/>
    <cellStyle name="上级补助项目支出预算表12 __b-25-0" xfId="273"/>
    <cellStyle name="国有资本经营预算支出表07 __b-3-0" xfId="274"/>
    <cellStyle name="财政拨款收支预算总表02-1 __b-12-0" xfId="275"/>
    <cellStyle name="部门支出预算表01-03 __b-8-0" xfId="276"/>
    <cellStyle name="上级补助项目支出预算表12 __b-26-0" xfId="277"/>
    <cellStyle name="国有资本经营预算支出表07 __b-4-0" xfId="278"/>
    <cellStyle name="部门支出预算表01-03 __b-11-0" xfId="279"/>
    <cellStyle name="部门支出预算表01-03 __b-12-0" xfId="280"/>
    <cellStyle name="基本支出预算表（人员类.运转类公用经费项目）04 __b-10-0" xfId="281"/>
    <cellStyle name="部门支出预算表01-03 __b-13-0" xfId="282"/>
    <cellStyle name="基本支出预算表（人员类.运转类公用经费项目）04 __b-12-0" xfId="283"/>
    <cellStyle name="部门支出预算表01-03 __b-15-0" xfId="284"/>
    <cellStyle name="部门支出预算表01-03 __b-20-0" xfId="285"/>
    <cellStyle name="基本支出预算表（人员类.运转类公用经费项目）04 __b-14-0" xfId="286"/>
    <cellStyle name="部门支出预算表01-03 __b-17-0" xfId="287"/>
    <cellStyle name="部门支出预算表01-03 __b-22-0" xfId="288"/>
    <cellStyle name="基本支出预算表（人员类.运转类公用经费项目）04 __b-15-0" xfId="289"/>
    <cellStyle name="基本支出预算表（人员类.运转类公用经费项目）04 __b-20-0" xfId="290"/>
    <cellStyle name="部门支出预算表01-03 __b-18-0" xfId="291"/>
    <cellStyle name="部门支出预算表01-03 __b-23-0" xfId="292"/>
    <cellStyle name="基本支出预算表（人员类.运转类公用经费项目）04 __b-16-0" xfId="293"/>
    <cellStyle name="基本支出预算表（人员类.运转类公用经费项目）04 __b-21-0" xfId="294"/>
    <cellStyle name="部门支出预算表01-03 __b-19-0" xfId="295"/>
    <cellStyle name="部门支出预算表01-03 __b-24-0" xfId="296"/>
    <cellStyle name="基本支出预算表（人员类.运转类公用经费项目）04 __b-18-0" xfId="297"/>
    <cellStyle name="基本支出预算表（人员类.运转类公用经费项目）04 __b-23-0" xfId="298"/>
    <cellStyle name="部门项目中期规划预算表13 __b-1-0" xfId="299"/>
    <cellStyle name="部门支出预算表01-03 __b-26-0" xfId="300"/>
    <cellStyle name="部门支出预算表01-03 __b-31-0" xfId="301"/>
    <cellStyle name="基本支出预算表（人员类.运转类公用经费项目）04 __b-19-0" xfId="302"/>
    <cellStyle name="基本支出预算表（人员类.运转类公用经费项目）04 __b-24-0" xfId="303"/>
    <cellStyle name="部门项目中期规划预算表13 __b-2-0" xfId="304"/>
    <cellStyle name="部门支出预算表01-03 __b-27-0" xfId="305"/>
    <cellStyle name="部门支出预算表01-03 __b-32-0" xfId="306"/>
    <cellStyle name="基本支出预算表（人员类.运转类公用经费项目）04 __b-25-0" xfId="307"/>
    <cellStyle name="基本支出预算表（人员类.运转类公用经费项目）04 __b-30-0" xfId="308"/>
    <cellStyle name="部门项目中期规划预算表13 __b-3-0" xfId="309"/>
    <cellStyle name="部门支出预算表01-03 __b-28-0" xfId="310"/>
    <cellStyle name="基本支出预算表（人员类.运转类公用经费项目）04 __b-26-0" xfId="311"/>
    <cellStyle name="基本支出预算表（人员类.运转类公用经费项目）04 __b-31-0" xfId="312"/>
    <cellStyle name="部门项目中期规划预算表13 __b-4-0" xfId="313"/>
    <cellStyle name="部门支出预算表01-03 __b-29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上级补助项目支出预算表12 __b-28-0" xfId="322"/>
    <cellStyle name="国有资本经营预算支出表07 __b-6-0" xfId="323"/>
    <cellStyle name="财政拨款收支预算总表02-1 __b-14-0" xfId="324"/>
    <cellStyle name="上级补助项目支出预算表12 __b-29-0" xfId="325"/>
    <cellStyle name="国有资本经营预算支出表07 __b-7-0" xfId="326"/>
    <cellStyle name="财政拨款收支预算总表02-1 __b-15-0" xfId="327"/>
    <cellStyle name="财政拨款收支预算总表02-1 __b-20-0" xfId="328"/>
    <cellStyle name="国有资本经营预算支出表07 __b-8-0" xfId="329"/>
    <cellStyle name="财政拨款收支预算总表02-1 __b-16-0" xfId="330"/>
    <cellStyle name="财政拨款收支预算总表02-1 __b-21-0" xfId="331"/>
    <cellStyle name="国有资本经营预算支出表07 __b-9-0" xfId="332"/>
    <cellStyle name="财政拨款收支预算总表02-1 __b-17-0" xfId="333"/>
    <cellStyle name="财政拨款收支预算总表02-1 __b-22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一般公共预算“三公”经费支出预算表03 __b-6-0" xfId="368"/>
    <cellStyle name="Normal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基本支出预算表（人员类.运转类公用经费项目）04 __b-27-0" xfId="387"/>
    <cellStyle name="基本支出预算表（人员类.运转类公用经费项目）04 __b-32-0" xfId="388"/>
    <cellStyle name="部门项目中期规划预算表13 __b-5-0" xfId="389"/>
    <cellStyle name="基本支出预算表（人员类.运转类公用经费项目）04 __b-28-0" xfId="390"/>
    <cellStyle name="基本支出预算表（人员类.运转类公用经费项目）04 __b-33-0" xfId="391"/>
    <cellStyle name="部门项目中期规划预算表13 __b-6-0" xfId="392"/>
    <cellStyle name="基本支出预算表（人员类.运转类公用经费项目）04 __b-29-0" xfId="393"/>
    <cellStyle name="基本支出预算表（人员类.运转类公用经费项目）04 __b-34-0" xfId="394"/>
    <cellStyle name="部门项目中期规划预算表13 __b-7-0" xfId="395"/>
    <cellStyle name="基本支出预算表（人员类.运转类公用经费项目）04 __b-35-0" xfId="396"/>
    <cellStyle name="基本支出预算表（人员类.运转类公用经费项目）04 __b-40-0" xfId="397"/>
    <cellStyle name="部门项目中期规划预算表13 __b-8-0" xfId="398"/>
    <cellStyle name="基本支出预算表（人员类.运转类公用经费项目）04 __b-36-0" xfId="399"/>
    <cellStyle name="基本支出预算表（人员类.运转类公用经费项目）04 __b-41-0" xfId="400"/>
    <cellStyle name="部门项目中期规划预算表13 __b-9-0" xfId="401"/>
    <cellStyle name="国有资本经营预算支出表07 __b-10-0" xfId="402"/>
    <cellStyle name="基本支出预算表（人员类.运转类公用经费项目）04 __b-37-0" xfId="403"/>
    <cellStyle name="国有资本经营预算支出表07 __b-11-0" xfId="404"/>
    <cellStyle name="新增资产配置表11 __b-10-0" xfId="405"/>
    <cellStyle name="基本支出预算表（人员类.运转类公用经费项目）04 __b-38-0" xfId="406"/>
    <cellStyle name="新增资产配置表11 __b-1-0" xfId="407"/>
    <cellStyle name="国有资本经营预算支出表07 __b-12-0" xfId="408"/>
    <cellStyle name="新增资产配置表11 __b-11-0" xfId="409"/>
    <cellStyle name="基本支出预算表（人员类.运转类公用经费项目）04 __b-39-0" xfId="410"/>
    <cellStyle name="新增资产配置表11 __b-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政府购买服务预算表09 __b-10-0" xfId="430"/>
    <cellStyle name="项目支出预算表（其他运转类.特定目标类项目）05-1 __b-18-0" xfId="431"/>
    <cellStyle name="项目支出预算表（其他运转类.特定目标类项目）05-1 __b-23-0" xfId="432"/>
    <cellStyle name="政府购买服务预算表09 __b-11-0" xfId="433"/>
    <cellStyle name="项目支出预算表（其他运转类.特定目标类项目）05-1 __b-19-0" xfId="434"/>
    <cellStyle name="项目支出预算表（其他运转类.特定目标类项目）05-1 __b-24-0" xfId="435"/>
    <cellStyle name="政府购买服务预算表09 __b-12-0" xfId="436"/>
    <cellStyle name="项目支出预算表（其他运转类.特定目标类项目）05-1 __b-25-0" xfId="437"/>
    <cellStyle name="项目支出预算表（其他运转类.特定目标类项目）05-1 __b-30-0" xfId="438"/>
    <cellStyle name="政府购买服务预算表09 __b-13-0" xfId="439"/>
    <cellStyle name="项目支出预算表（其他运转类.特定目标类项目）05-1 __b-26-0" xfId="440"/>
    <cellStyle name="项目支出预算表（其他运转类.特定目标类项目）05-1 __b-31-0" xfId="441"/>
    <cellStyle name="政府购买服务预算表09 __b-14-0" xfId="442"/>
    <cellStyle name="项目支出预算表（其他运转类.特定目标类项目）05-1 __b-27-0" xfId="443"/>
    <cellStyle name="项目支出预算表（其他运转类.特定目标类项目）05-1 __b-32-0" xfId="444"/>
    <cellStyle name="政府购买服务预算表09 __b-16-0" xfId="445"/>
    <cellStyle name="政府购买服务预算表09 __b-21-0" xfId="446"/>
    <cellStyle name="项目支出预算表（其他运转类.特定目标类项目）05-1 __b-29-0" xfId="447"/>
    <cellStyle name="项目支出预算表（其他运转类.特定目标类项目）05-1 __b-34-0" xfId="448"/>
    <cellStyle name="政府购买服务预算表09 __b-23-0" xfId="449"/>
    <cellStyle name="政府购买服务预算表09 __b-18-0" xfId="450"/>
    <cellStyle name="项目支出预算表（其他运转类.特定目标类项目）05-1 __b-36-0" xfId="451"/>
    <cellStyle name="项目支出预算表（其他运转类.特定目标类项目）05-1 __b-41-0" xfId="452"/>
    <cellStyle name="政府购买服务预算表09 __b-24-0" xfId="453"/>
    <cellStyle name="政府购买服务预算表09 __b-19-0" xfId="454"/>
    <cellStyle name="项目支出预算表（其他运转类.特定目标类项目）05-1 __b-37-0" xfId="455"/>
    <cellStyle name="项目支出预算表（其他运转类.特定目标类项目）05-1 __b-42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国有资本经营预算支出表07 __b-26-0" xfId="506"/>
    <cellStyle name="政府性基金预算支出预算表06 __b-12-0" xfId="507"/>
    <cellStyle name="国有资本经营预算支出表07 __b-27-0" xfId="508"/>
    <cellStyle name="政府性基金预算支出预算表06 __b-13-0" xfId="509"/>
    <cellStyle name="国有资本经营预算支出表07 __b-28-0" xfId="510"/>
    <cellStyle name="政府性基金预算支出预算表06 __b-14-0" xfId="511"/>
    <cellStyle name="政府性基金预算支出预算表06 __b-21-0" xfId="512"/>
    <cellStyle name="政府性基金预算支出预算表06 __b-16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20-0" xfId="519"/>
    <cellStyle name="国有资本经营预算支出表07 __b-15-0" xfId="520"/>
    <cellStyle name="新增资产配置表11 __b-20-0" xfId="521"/>
    <cellStyle name="新增资产配置表11 __b-15-0" xfId="522"/>
    <cellStyle name="国有资本经营预算支出表07 __b-21-0" xfId="523"/>
    <cellStyle name="国有资本经营预算支出表07 __b-16-0" xfId="524"/>
    <cellStyle name="新增资产配置表11 __b-16-0" xfId="525"/>
    <cellStyle name="国有资本经营预算支出表07 __b-22-0" xfId="526"/>
    <cellStyle name="国有资本经营预算支出表07 __b-17-0" xfId="527"/>
    <cellStyle name="新增资产配置表11 __b-17-0" xfId="528"/>
    <cellStyle name="国有资本经营预算支出表07 __b-23-0" xfId="529"/>
    <cellStyle name="国有资本经营预算支出表07 __b-18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20-0" xfId="542"/>
    <cellStyle name="部门政府采购预算表08 __b-15-0" xfId="543"/>
    <cellStyle name="市对下转移支付预算表10-1 __b-8-0" xfId="544"/>
    <cellStyle name="部门政府采购预算表08 __b-22-0" xfId="545"/>
    <cellStyle name="部门政府采购预算表08 __b-17-0" xfId="546"/>
    <cellStyle name="市对下转移支付预算表10-1 __b-9-0" xfId="547"/>
    <cellStyle name="部门政府采购预算表08 __b-23-0" xfId="548"/>
    <cellStyle name="部门政府采购预算表08 __b-18-0" xfId="549"/>
    <cellStyle name="部门政府采购预算表08 __b-24-0" xfId="550"/>
    <cellStyle name="部门政府采购预算表08 __b-19-0" xfId="551"/>
    <cellStyle name="部门政府采购预算表08 __b-30-0" xfId="552"/>
    <cellStyle name="部门政府采购预算表08 __b-25-0" xfId="553"/>
    <cellStyle name="部门政府采购预算表08 __b-31-0" xfId="554"/>
    <cellStyle name="部门政府采购预算表08 __b-26-0" xfId="555"/>
    <cellStyle name="部门政府采购预算表08 __b-27-0" xfId="556"/>
    <cellStyle name="部门政府采购预算表08 __b-32-0" xfId="557"/>
    <cellStyle name="部门政府采购预算表08 __b-28-0" xfId="558"/>
    <cellStyle name="部门政府采购预算表08 __b-33-0" xfId="559"/>
    <cellStyle name="部门政府采购预算表08 __b-29-0" xfId="560"/>
    <cellStyle name="部门政府采购预算表08 __b-34-0" xfId="561"/>
    <cellStyle name="部门政府采购预算表08 __b-35-0" xfId="562"/>
    <cellStyle name="部门政府采购预算表08 __b-36-0" xfId="563"/>
    <cellStyle name="部门政府采购预算表08 __b-37-0" xfId="564"/>
    <cellStyle name="部门项目中期规划预算表13 __b-10-0" xfId="565"/>
    <cellStyle name="部门政府采购预算表08 __b-38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30-0" xfId="574"/>
    <cellStyle name="政府购买服务预算表09 __b-25-0" xfId="575"/>
    <cellStyle name="政府购买服务预算表09 __b-31-0" xfId="576"/>
    <cellStyle name="政府购买服务预算表09 __b-26-0" xfId="577"/>
    <cellStyle name="市对下转移支付绩效目标表10-2 __b-1-0" xfId="578"/>
    <cellStyle name="政府购买服务预算表09 __b-32-0" xfId="579"/>
    <cellStyle name="政府购买服务预算表09 __b-27-0" xfId="580"/>
    <cellStyle name="市对下转移支付绩效目标表10-2 __b-2-0" xfId="581"/>
    <cellStyle name="政府购买服务预算表09 __b-33-0" xfId="582"/>
    <cellStyle name="政府购买服务预算表09 __b-28-0" xfId="583"/>
    <cellStyle name="市对下转移支付绩效目标表10-2 __b-3-0" xfId="584"/>
    <cellStyle name="政府购买服务预算表09 __b-34-0" xfId="585"/>
    <cellStyle name="政府购买服务预算表09 __b-29-0" xfId="586"/>
    <cellStyle name="市对下转移支付绩效目标表10-2 __b-4-0" xfId="587"/>
    <cellStyle name="政府购买服务预算表09 __b-40-0" xfId="588"/>
    <cellStyle name="政府购买服务预算表09 __b-35-0" xfId="589"/>
    <cellStyle name="市对下转移支付绩效目标表10-2 __b-5-0" xfId="590"/>
    <cellStyle name="政府购买服务预算表09 __b-41-0" xfId="591"/>
    <cellStyle name="政府购买服务预算表09 __b-36-0" xfId="592"/>
    <cellStyle name="市对下转移支付绩效目标表10-2 __b-6-0" xfId="593"/>
    <cellStyle name="政府购买服务预算表09 __b-42-0" xfId="594"/>
    <cellStyle name="政府购买服务预算表09 __b-37-0" xfId="595"/>
    <cellStyle name="市对下转移支付绩效目标表10-2 __b-7-0" xfId="596"/>
    <cellStyle name="政府购买服务预算表09 __b-43-0" xfId="597"/>
    <cellStyle name="政府购买服务预算表09 __b-38-0" xfId="598"/>
    <cellStyle name="市对下转移支付绩效目标表10-2 __b-8-0" xfId="599"/>
    <cellStyle name="政府购买服务预算表09 __b-44-0" xfId="600"/>
    <cellStyle name="政府购买服务预算表09 __b-39-0" xfId="601"/>
    <cellStyle name="市对下转移支付绩效目标表10-2 __b-9-0" xfId="602"/>
    <cellStyle name="政府购买服务预算表09 __b-45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20-0" xfId="608"/>
    <cellStyle name="市对下转移支付预算表10-1 __b-15-0" xfId="609"/>
    <cellStyle name="市对下转移支付预算表10-1 __b-21-0" xfId="610"/>
    <cellStyle name="市对下转移支付预算表10-1 __b-16-0" xfId="611"/>
    <cellStyle name="市对下转移支付预算表10-1 __b-23-0" xfId="612"/>
    <cellStyle name="市对下转移支付预算表10-1 __b-18-0" xfId="613"/>
    <cellStyle name="市对下转移支付预算表10-1 __b-24-0" xfId="614"/>
    <cellStyle name="市对下转移支付预算表10-1 __b-19-0" xfId="615"/>
    <cellStyle name="市对下转移支付预算表10-1 __b-30-0" xfId="616"/>
    <cellStyle name="市对下转移支付预算表10-1 __b-25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20-0" xfId="652"/>
    <cellStyle name="部门项目中期规划预算表13 __b-15-0" xfId="653"/>
    <cellStyle name="部门项目中期规划预算表13 __b-21-0" xfId="654"/>
    <cellStyle name="部门项目中期规划预算表13 __b-16-0" xfId="655"/>
    <cellStyle name="部门项目中期规划预算表13 __b-22-0" xfId="656"/>
    <cellStyle name="部门项目中期规划预算表13 __b-17-0" xfId="657"/>
    <cellStyle name="部门项目中期规划预算表13 __b-23-0" xfId="658"/>
    <cellStyle name="部门项目中期规划预算表13 __b-18-0" xfId="659"/>
    <cellStyle name="部门项目中期规划预算表13 __b-24-0" xfId="660"/>
    <cellStyle name="部门项目中期规划预算表13 __b-19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selection activeCell="H34" sqref="H34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05" t="s">
        <v>0</v>
      </c>
    </row>
    <row r="2" ht="36" customHeight="1" spans="1:4">
      <c r="A2" s="124" t="s">
        <v>1</v>
      </c>
      <c r="B2" s="267"/>
      <c r="C2" s="267"/>
      <c r="D2" s="267"/>
    </row>
    <row r="3" ht="21" customHeight="1" spans="1:4">
      <c r="A3" s="268" t="str">
        <f>"单位名称："&amp;"罗平县工业信息化和商务科技局"</f>
        <v>单位名称：罗平县工业信息化和商务科技局</v>
      </c>
      <c r="B3" s="269"/>
      <c r="C3" s="269"/>
      <c r="D3" s="275" t="s">
        <v>2</v>
      </c>
    </row>
    <row r="4" ht="19.5" customHeight="1" spans="1:4">
      <c r="A4" s="270" t="s">
        <v>3</v>
      </c>
      <c r="B4" s="271"/>
      <c r="C4" s="270" t="s">
        <v>4</v>
      </c>
      <c r="D4" s="271"/>
    </row>
    <row r="5" ht="19.5" customHeight="1" spans="1:4">
      <c r="A5" s="272" t="s">
        <v>5</v>
      </c>
      <c r="B5" s="272" t="s">
        <v>6</v>
      </c>
      <c r="C5" s="272" t="s">
        <v>7</v>
      </c>
      <c r="D5" s="272" t="s">
        <v>6</v>
      </c>
    </row>
    <row r="6" ht="19.5" customHeight="1" spans="1:4">
      <c r="A6" s="273"/>
      <c r="B6" s="273"/>
      <c r="C6" s="273"/>
      <c r="D6" s="273"/>
    </row>
    <row r="7" ht="20.25" customHeight="1" spans="1:4">
      <c r="A7" s="13" t="s">
        <v>8</v>
      </c>
      <c r="B7" s="15">
        <v>909.288999</v>
      </c>
      <c r="C7" s="27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74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4" t="str">
        <f>"八"&amp;"、"&amp;"社会保障和就业支出"</f>
        <v>八、社会保障和就业支出</v>
      </c>
      <c r="D14" s="15">
        <v>279.254487</v>
      </c>
    </row>
    <row r="15" ht="20.25" customHeight="1" spans="1:4">
      <c r="A15" s="13" t="s">
        <v>16</v>
      </c>
      <c r="B15" s="15"/>
      <c r="C15" s="27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4" t="str">
        <f>"十"&amp;"、"&amp;"卫生健康支出"</f>
        <v>十、卫生健康支出</v>
      </c>
      <c r="D16" s="15">
        <v>18.012012</v>
      </c>
    </row>
    <row r="17" ht="20.25" customHeight="1" spans="1:4">
      <c r="A17" s="13"/>
      <c r="B17" s="15"/>
      <c r="C17" s="27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4" t="str">
        <f>"十五"&amp;"、"&amp;"资源勘探工业信息等支出"</f>
        <v>十五、资源勘探工业信息等支出</v>
      </c>
      <c r="D21" s="15">
        <v>564.882386</v>
      </c>
    </row>
    <row r="22" ht="20.25" customHeight="1" spans="1:4">
      <c r="A22" s="13"/>
      <c r="B22" s="13"/>
      <c r="C22" s="27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4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4" t="str">
        <f>"二十"&amp;"、"&amp;"住房保障支出"</f>
        <v>二十、住房保障支出</v>
      </c>
      <c r="D26" s="15">
        <v>47.140114</v>
      </c>
    </row>
    <row r="27" ht="20.25" customHeight="1" spans="1:4">
      <c r="A27" s="13"/>
      <c r="B27" s="13"/>
      <c r="C27" s="27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4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4" t="str">
        <f>"三十"&amp;"、"&amp;"抗疫特别国债安排的支出"</f>
        <v>三十、抗疫特别国债安排的支出</v>
      </c>
      <c r="D36" s="15"/>
    </row>
    <row r="37" ht="20.25" customHeight="1" spans="1:4">
      <c r="A37" s="218" t="s">
        <v>18</v>
      </c>
      <c r="B37" s="15">
        <v>909.288999</v>
      </c>
      <c r="C37" s="218" t="s">
        <v>19</v>
      </c>
      <c r="D37" s="15">
        <v>909.288999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8" t="s">
        <v>22</v>
      </c>
      <c r="B39" s="15">
        <v>909.288999</v>
      </c>
      <c r="C39" s="218" t="s">
        <v>23</v>
      </c>
      <c r="D39" s="15">
        <v>909.288999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C1" workbookViewId="0">
      <selection activeCell="H7" sqref="H7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3" t="s">
        <v>430</v>
      </c>
    </row>
    <row r="2" ht="28.5" customHeight="1" spans="2:11">
      <c r="B2" s="49" t="s">
        <v>431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"单位名称："&amp;"罗平县工业信息化和商务科技局"</f>
        <v>单位名称：罗平县工业信息化和商务科技局</v>
      </c>
      <c r="B3" s="4"/>
    </row>
    <row r="4" ht="44.25" customHeight="1" spans="1:11">
      <c r="A4" s="134" t="s">
        <v>355</v>
      </c>
      <c r="B4" s="46" t="s">
        <v>432</v>
      </c>
      <c r="C4" s="46" t="s">
        <v>433</v>
      </c>
      <c r="D4" s="46" t="s">
        <v>434</v>
      </c>
      <c r="E4" s="46" t="s">
        <v>435</v>
      </c>
      <c r="F4" s="46" t="s">
        <v>436</v>
      </c>
      <c r="G4" s="51" t="s">
        <v>437</v>
      </c>
      <c r="H4" s="46" t="s">
        <v>438</v>
      </c>
      <c r="I4" s="51" t="s">
        <v>439</v>
      </c>
      <c r="J4" s="51" t="s">
        <v>440</v>
      </c>
      <c r="K4" s="46" t="s">
        <v>441</v>
      </c>
    </row>
    <row r="5" ht="18.75" customHeight="1" spans="1:11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7">
        <v>7</v>
      </c>
      <c r="H5" s="136">
        <v>8</v>
      </c>
      <c r="I5" s="137">
        <v>9</v>
      </c>
      <c r="J5" s="137">
        <v>10</v>
      </c>
      <c r="K5" s="13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8"/>
      <c r="B7" s="100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8" t="s">
        <v>414</v>
      </c>
      <c r="B8" s="13" t="s">
        <v>415</v>
      </c>
      <c r="C8" s="13" t="s">
        <v>442</v>
      </c>
      <c r="D8" s="13" t="s">
        <v>443</v>
      </c>
      <c r="E8" s="13" t="s">
        <v>444</v>
      </c>
      <c r="F8" s="13" t="s">
        <v>445</v>
      </c>
      <c r="G8" s="13" t="s">
        <v>446</v>
      </c>
      <c r="H8" s="13" t="s">
        <v>447</v>
      </c>
      <c r="I8" s="13" t="s">
        <v>448</v>
      </c>
      <c r="J8" s="13" t="s">
        <v>449</v>
      </c>
      <c r="K8" s="13" t="s">
        <v>445</v>
      </c>
    </row>
    <row r="9" ht="19.5" customHeight="1" spans="1:11">
      <c r="A9" s="138" t="s">
        <v>414</v>
      </c>
      <c r="B9" s="13" t="s">
        <v>415</v>
      </c>
      <c r="C9" s="13" t="s">
        <v>442</v>
      </c>
      <c r="D9" s="13" t="s">
        <v>450</v>
      </c>
      <c r="E9" s="13" t="s">
        <v>451</v>
      </c>
      <c r="F9" s="13" t="s">
        <v>452</v>
      </c>
      <c r="G9" s="13" t="s">
        <v>446</v>
      </c>
      <c r="H9" s="13" t="s">
        <v>161</v>
      </c>
      <c r="I9" s="13" t="s">
        <v>448</v>
      </c>
      <c r="J9" s="13" t="s">
        <v>449</v>
      </c>
      <c r="K9" s="13" t="s">
        <v>452</v>
      </c>
    </row>
    <row r="10" ht="19.5" customHeight="1" spans="1:11">
      <c r="A10" s="138" t="s">
        <v>414</v>
      </c>
      <c r="B10" s="13" t="s">
        <v>415</v>
      </c>
      <c r="C10" s="13" t="s">
        <v>442</v>
      </c>
      <c r="D10" s="13" t="s">
        <v>453</v>
      </c>
      <c r="E10" s="13" t="s">
        <v>454</v>
      </c>
      <c r="F10" s="13" t="s">
        <v>455</v>
      </c>
      <c r="G10" s="13" t="s">
        <v>446</v>
      </c>
      <c r="H10" s="13" t="s">
        <v>456</v>
      </c>
      <c r="I10" s="13" t="s">
        <v>448</v>
      </c>
      <c r="J10" s="13" t="s">
        <v>449</v>
      </c>
      <c r="K10" s="13" t="s">
        <v>455</v>
      </c>
    </row>
  </sheetData>
  <mergeCells count="4">
    <mergeCell ref="B2:K2"/>
    <mergeCell ref="A8:A10"/>
    <mergeCell ref="B8:B10"/>
    <mergeCell ref="C8:C10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14" sqref="A14"/>
    </sheetView>
  </sheetViews>
  <sheetFormatPr defaultColWidth="9.13888888888889" defaultRowHeight="12" customHeight="1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68" t="s">
        <v>457</v>
      </c>
    </row>
    <row r="2" ht="28.5" customHeight="1" spans="2:11">
      <c r="B2" s="124" t="s">
        <v>458</v>
      </c>
      <c r="C2" s="20"/>
      <c r="D2" s="20"/>
      <c r="E2" s="20"/>
      <c r="F2" s="20"/>
      <c r="G2" s="72"/>
      <c r="H2" s="20"/>
      <c r="I2" s="72"/>
      <c r="J2" s="72"/>
      <c r="K2" s="20"/>
    </row>
    <row r="3" ht="17.25" customHeight="1" spans="1:2">
      <c r="A3" t="s">
        <v>459</v>
      </c>
      <c r="B3" s="125"/>
    </row>
    <row r="4" ht="44.25" customHeight="1" spans="1:11">
      <c r="A4" s="126" t="s">
        <v>355</v>
      </c>
      <c r="B4" s="46" t="s">
        <v>432</v>
      </c>
      <c r="C4" s="46" t="s">
        <v>433</v>
      </c>
      <c r="D4" s="46" t="s">
        <v>434</v>
      </c>
      <c r="E4" s="46" t="s">
        <v>435</v>
      </c>
      <c r="F4" s="46" t="s">
        <v>436</v>
      </c>
      <c r="G4" s="51" t="s">
        <v>437</v>
      </c>
      <c r="H4" s="46" t="s">
        <v>438</v>
      </c>
      <c r="I4" s="51" t="s">
        <v>439</v>
      </c>
      <c r="J4" s="51" t="s">
        <v>440</v>
      </c>
      <c r="K4" s="46" t="s">
        <v>441</v>
      </c>
    </row>
    <row r="5" ht="14.25" customHeight="1" spans="1:11">
      <c r="A5" s="127">
        <v>1</v>
      </c>
      <c r="B5" s="128">
        <v>2</v>
      </c>
      <c r="C5" s="129">
        <v>3</v>
      </c>
      <c r="D5" s="130">
        <v>4</v>
      </c>
      <c r="E5" s="130">
        <v>5</v>
      </c>
      <c r="F5" s="130">
        <v>6</v>
      </c>
      <c r="G5" s="130">
        <v>7</v>
      </c>
      <c r="H5" s="129">
        <v>8</v>
      </c>
      <c r="I5" s="130">
        <v>8</v>
      </c>
      <c r="J5" s="129">
        <v>10</v>
      </c>
      <c r="K5" s="129">
        <v>11</v>
      </c>
    </row>
    <row r="6" ht="42" customHeight="1" spans="1:11">
      <c r="A6" s="14"/>
      <c r="B6" s="13"/>
      <c r="C6" s="131"/>
      <c r="D6" s="131"/>
      <c r="E6" s="131"/>
      <c r="F6" s="132"/>
      <c r="G6" s="133"/>
      <c r="H6" s="132"/>
      <c r="I6" s="133"/>
      <c r="J6" s="133"/>
      <c r="K6" s="132"/>
    </row>
    <row r="7" ht="51.75" customHeight="1" spans="1:11">
      <c r="A7" s="127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429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2">
        <v>1</v>
      </c>
      <c r="B1" s="103">
        <v>0</v>
      </c>
      <c r="C1" s="102">
        <v>1</v>
      </c>
      <c r="D1" s="118"/>
      <c r="E1" s="118"/>
      <c r="F1" s="101" t="s">
        <v>460</v>
      </c>
    </row>
    <row r="2" ht="26.25" customHeight="1" spans="1:6">
      <c r="A2" s="106" t="s">
        <v>461</v>
      </c>
      <c r="B2" s="106" t="s">
        <v>461</v>
      </c>
      <c r="C2" s="107"/>
      <c r="D2" s="119"/>
      <c r="E2" s="119"/>
      <c r="F2" s="119"/>
    </row>
    <row r="3" ht="13.5" customHeight="1" spans="1:6">
      <c r="A3" s="4" t="str">
        <f>"单位名称："&amp;"罗平县工业信息化和商务科技局"</f>
        <v>单位名称：罗平县工业信息化和商务科技局</v>
      </c>
      <c r="B3" s="4" t="s">
        <v>462</v>
      </c>
      <c r="C3" s="102"/>
      <c r="D3" s="118"/>
      <c r="E3" s="118"/>
      <c r="F3" s="278" t="s">
        <v>2</v>
      </c>
    </row>
    <row r="4" ht="19.5" customHeight="1" spans="1:6">
      <c r="A4" s="65" t="s">
        <v>463</v>
      </c>
      <c r="B4" s="120" t="s">
        <v>47</v>
      </c>
      <c r="C4" s="65" t="s">
        <v>48</v>
      </c>
      <c r="D4" s="10" t="s">
        <v>464</v>
      </c>
      <c r="E4" s="10"/>
      <c r="F4" s="10"/>
    </row>
    <row r="5" ht="18.75" customHeight="1" spans="1:6">
      <c r="A5" s="65"/>
      <c r="B5" s="121"/>
      <c r="C5" s="65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14" t="s">
        <v>137</v>
      </c>
      <c r="C6" s="51">
        <v>3</v>
      </c>
      <c r="D6" s="64">
        <v>4</v>
      </c>
      <c r="E6" s="64">
        <v>5</v>
      </c>
      <c r="F6" s="6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2" t="s">
        <v>96</v>
      </c>
      <c r="B9" s="122" t="s">
        <v>96</v>
      </c>
      <c r="C9" s="123" t="s">
        <v>96</v>
      </c>
      <c r="D9" s="15"/>
      <c r="E9" s="15"/>
      <c r="F9" s="15"/>
    </row>
    <row r="10" customHeight="1" spans="1:1">
      <c r="A10" t="s">
        <v>465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7" sqref="A17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2">
        <v>1</v>
      </c>
      <c r="B1" s="103">
        <v>0</v>
      </c>
      <c r="C1" s="102">
        <v>1</v>
      </c>
      <c r="D1" s="104"/>
      <c r="E1" s="104"/>
      <c r="F1" s="105" t="s">
        <v>460</v>
      </c>
    </row>
    <row r="2" ht="26.25" customHeight="1" spans="1:6">
      <c r="A2" s="106" t="s">
        <v>466</v>
      </c>
      <c r="B2" s="106" t="s">
        <v>461</v>
      </c>
      <c r="C2" s="107"/>
      <c r="D2" s="108"/>
      <c r="E2" s="108"/>
      <c r="F2" s="108"/>
    </row>
    <row r="3" ht="13.5" customHeight="1" spans="1:6">
      <c r="A3" s="4" t="str">
        <f>"单位名称："&amp;"罗平县工业信息化和商务科技局"</f>
        <v>单位名称：罗平县工业信息化和商务科技局</v>
      </c>
      <c r="B3" s="109" t="s">
        <v>462</v>
      </c>
      <c r="C3" s="102"/>
      <c r="D3" s="104"/>
      <c r="E3" s="104"/>
      <c r="F3" s="278" t="s">
        <v>2</v>
      </c>
    </row>
    <row r="4" ht="19.5" customHeight="1" spans="1:6">
      <c r="A4" s="110" t="s">
        <v>463</v>
      </c>
      <c r="B4" s="111" t="s">
        <v>47</v>
      </c>
      <c r="C4" s="110" t="s">
        <v>48</v>
      </c>
      <c r="D4" s="37" t="s">
        <v>467</v>
      </c>
      <c r="E4" s="38"/>
      <c r="F4" s="39"/>
    </row>
    <row r="5" ht="18.75" customHeight="1" spans="1:6">
      <c r="A5" s="112"/>
      <c r="B5" s="113"/>
      <c r="C5" s="112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14" t="s">
        <v>137</v>
      </c>
      <c r="C6" s="51">
        <v>3</v>
      </c>
      <c r="D6" s="64">
        <v>4</v>
      </c>
      <c r="E6" s="64">
        <v>5</v>
      </c>
      <c r="F6" s="64">
        <v>6</v>
      </c>
    </row>
    <row r="7" ht="21" customHeight="1" spans="1:6">
      <c r="A7" s="13"/>
      <c r="B7" s="115"/>
      <c r="C7" s="115"/>
      <c r="D7" s="15"/>
      <c r="E7" s="15"/>
      <c r="F7" s="15"/>
    </row>
    <row r="8" ht="21" customHeight="1" spans="1:6">
      <c r="A8" s="115"/>
      <c r="B8" s="13"/>
      <c r="C8" s="13"/>
      <c r="D8" s="15"/>
      <c r="E8" s="15"/>
      <c r="F8" s="15"/>
    </row>
    <row r="9" ht="18.75" customHeight="1" spans="1:6">
      <c r="A9" s="116" t="s">
        <v>96</v>
      </c>
      <c r="B9" s="116" t="s">
        <v>96</v>
      </c>
      <c r="C9" s="117" t="s">
        <v>96</v>
      </c>
      <c r="D9" s="15"/>
      <c r="E9" s="15"/>
      <c r="F9" s="15"/>
    </row>
    <row r="10" customHeight="1" spans="1:1">
      <c r="A10" t="s">
        <v>468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E12" sqref="E12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68"/>
      <c r="P1" s="68"/>
      <c r="Q1" s="40" t="s">
        <v>469</v>
      </c>
    </row>
    <row r="2" ht="27.75" customHeight="1" spans="1:17">
      <c r="A2" s="41" t="s">
        <v>470</v>
      </c>
      <c r="B2" s="20"/>
      <c r="C2" s="20"/>
      <c r="D2" s="20"/>
      <c r="E2" s="20"/>
      <c r="F2" s="20"/>
      <c r="G2" s="20"/>
      <c r="H2" s="20"/>
      <c r="I2" s="20"/>
      <c r="J2" s="20"/>
      <c r="K2" s="72"/>
      <c r="L2" s="20"/>
      <c r="M2" s="20"/>
      <c r="N2" s="20"/>
      <c r="O2" s="72"/>
      <c r="P2" s="72"/>
      <c r="Q2" s="20"/>
    </row>
    <row r="3" ht="18.75" customHeight="1" spans="1:17">
      <c r="A3" s="42" t="str">
        <f>"单位名称："&amp;"罗平县工业信息化和商务科技局"</f>
        <v>单位名称：罗平县工业信息化和商务科技局</v>
      </c>
      <c r="B3" s="22"/>
      <c r="C3" s="22"/>
      <c r="D3" s="22"/>
      <c r="E3" s="22"/>
      <c r="F3" s="22"/>
      <c r="G3" s="22"/>
      <c r="H3" s="22"/>
      <c r="I3" s="22"/>
      <c r="J3" s="22"/>
      <c r="O3" s="87"/>
      <c r="P3" s="87"/>
      <c r="Q3" s="278" t="s">
        <v>2</v>
      </c>
    </row>
    <row r="4" ht="15.75" customHeight="1" spans="1:17">
      <c r="A4" s="24" t="s">
        <v>471</v>
      </c>
      <c r="B4" s="74" t="s">
        <v>472</v>
      </c>
      <c r="C4" s="74" t="s">
        <v>473</v>
      </c>
      <c r="D4" s="74" t="s">
        <v>474</v>
      </c>
      <c r="E4" s="74" t="s">
        <v>475</v>
      </c>
      <c r="F4" s="74" t="s">
        <v>476</v>
      </c>
      <c r="G4" s="44" t="s">
        <v>361</v>
      </c>
      <c r="H4" s="44"/>
      <c r="I4" s="44"/>
      <c r="J4" s="44"/>
      <c r="K4" s="88"/>
      <c r="L4" s="44"/>
      <c r="M4" s="44"/>
      <c r="N4" s="44"/>
      <c r="O4" s="89"/>
      <c r="P4" s="88"/>
      <c r="Q4" s="45"/>
    </row>
    <row r="5" ht="17.25" customHeight="1" spans="1:17">
      <c r="A5" s="27"/>
      <c r="B5" s="76"/>
      <c r="C5" s="76"/>
      <c r="D5" s="76"/>
      <c r="E5" s="76"/>
      <c r="F5" s="76"/>
      <c r="G5" s="76" t="s">
        <v>29</v>
      </c>
      <c r="H5" s="76" t="s">
        <v>32</v>
      </c>
      <c r="I5" s="76" t="s">
        <v>477</v>
      </c>
      <c r="J5" s="76" t="s">
        <v>478</v>
      </c>
      <c r="K5" s="77" t="s">
        <v>479</v>
      </c>
      <c r="L5" s="90" t="s">
        <v>36</v>
      </c>
      <c r="M5" s="90"/>
      <c r="N5" s="90"/>
      <c r="O5" s="91"/>
      <c r="P5" s="96"/>
      <c r="Q5" s="78"/>
    </row>
    <row r="6" ht="54" customHeight="1" spans="1:17">
      <c r="A6" s="30"/>
      <c r="B6" s="78"/>
      <c r="C6" s="78"/>
      <c r="D6" s="78"/>
      <c r="E6" s="78"/>
      <c r="F6" s="78"/>
      <c r="G6" s="78"/>
      <c r="H6" s="78" t="s">
        <v>31</v>
      </c>
      <c r="I6" s="78"/>
      <c r="J6" s="78"/>
      <c r="K6" s="79"/>
      <c r="L6" s="78" t="s">
        <v>31</v>
      </c>
      <c r="M6" s="78" t="s">
        <v>37</v>
      </c>
      <c r="N6" s="78" t="s">
        <v>370</v>
      </c>
      <c r="O6" s="52" t="s">
        <v>39</v>
      </c>
      <c r="P6" s="79" t="s">
        <v>40</v>
      </c>
      <c r="Q6" s="78" t="s">
        <v>41</v>
      </c>
    </row>
    <row r="7" ht="15" customHeight="1" spans="1:17">
      <c r="A7" s="31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13" t="s">
        <v>43</v>
      </c>
      <c r="B8" s="80"/>
      <c r="C8" s="80"/>
      <c r="D8" s="80"/>
      <c r="E8" s="99"/>
      <c r="F8" s="15">
        <v>6.2</v>
      </c>
      <c r="G8" s="15">
        <v>6.2</v>
      </c>
      <c r="H8" s="15">
        <v>6.2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0" t="s">
        <v>43</v>
      </c>
      <c r="B9" s="13"/>
      <c r="C9" s="13"/>
      <c r="D9" s="13"/>
      <c r="E9" s="13"/>
      <c r="F9" s="15">
        <v>6.2</v>
      </c>
      <c r="G9" s="15">
        <v>6.2</v>
      </c>
      <c r="H9" s="15">
        <v>6.2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405</v>
      </c>
      <c r="B10" s="13" t="s">
        <v>480</v>
      </c>
      <c r="C10" s="13" t="s">
        <v>481</v>
      </c>
      <c r="D10" s="13" t="s">
        <v>482</v>
      </c>
      <c r="E10" s="13" t="s">
        <v>136</v>
      </c>
      <c r="F10" s="15">
        <v>3</v>
      </c>
      <c r="G10" s="15">
        <v>3</v>
      </c>
      <c r="H10" s="15">
        <v>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405</v>
      </c>
      <c r="B11" s="13" t="s">
        <v>483</v>
      </c>
      <c r="C11" s="13" t="s">
        <v>484</v>
      </c>
      <c r="D11" s="13" t="s">
        <v>482</v>
      </c>
      <c r="E11" s="13" t="s">
        <v>136</v>
      </c>
      <c r="F11" s="15">
        <v>1.2</v>
      </c>
      <c r="G11" s="15">
        <v>1.2</v>
      </c>
      <c r="H11" s="15">
        <v>1.2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405</v>
      </c>
      <c r="B12" s="13" t="s">
        <v>485</v>
      </c>
      <c r="C12" s="13" t="s">
        <v>486</v>
      </c>
      <c r="D12" s="13" t="s">
        <v>482</v>
      </c>
      <c r="E12" s="13" t="s">
        <v>136</v>
      </c>
      <c r="F12" s="15">
        <v>1</v>
      </c>
      <c r="G12" s="15">
        <v>1</v>
      </c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393</v>
      </c>
      <c r="B13" s="13" t="s">
        <v>487</v>
      </c>
      <c r="C13" s="13" t="s">
        <v>488</v>
      </c>
      <c r="D13" s="13" t="s">
        <v>489</v>
      </c>
      <c r="E13" s="13" t="s">
        <v>136</v>
      </c>
      <c r="F13" s="15">
        <v>1</v>
      </c>
      <c r="G13" s="15">
        <v>1</v>
      </c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82" t="s">
        <v>96</v>
      </c>
      <c r="B14" s="83"/>
      <c r="C14" s="83"/>
      <c r="D14" s="83"/>
      <c r="E14" s="99"/>
      <c r="F14" s="15">
        <v>6.2</v>
      </c>
      <c r="G14" s="15">
        <v>6.2</v>
      </c>
      <c r="H14" s="15">
        <v>6.2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85"/>
      <c r="M1" s="69"/>
      <c r="N1" s="69"/>
      <c r="O1" s="69"/>
      <c r="P1" s="68"/>
      <c r="Q1" s="92"/>
      <c r="R1" s="93" t="s">
        <v>490</v>
      </c>
    </row>
    <row r="2" ht="27.75" customHeight="1" spans="1:18">
      <c r="A2" s="41" t="s">
        <v>491</v>
      </c>
      <c r="B2" s="71"/>
      <c r="C2" s="71"/>
      <c r="D2" s="72"/>
      <c r="E2" s="72"/>
      <c r="F2" s="72"/>
      <c r="G2" s="72"/>
      <c r="H2" s="71"/>
      <c r="I2" s="71"/>
      <c r="J2" s="71"/>
      <c r="K2" s="71"/>
      <c r="L2" s="86"/>
      <c r="M2" s="71"/>
      <c r="N2" s="71"/>
      <c r="O2" s="71"/>
      <c r="P2" s="72"/>
      <c r="Q2" s="86"/>
      <c r="R2" s="71"/>
    </row>
    <row r="3" ht="18.75" customHeight="1" spans="1:18">
      <c r="A3" s="73" t="str">
        <f>"单位名称："&amp;"罗平县工业信息化和商务科技局"</f>
        <v>单位名称：罗平县工业信息化和商务科技局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5"/>
      <c r="M3" s="69"/>
      <c r="N3" s="69"/>
      <c r="O3" s="69"/>
      <c r="P3" s="87"/>
      <c r="Q3" s="94"/>
      <c r="R3" s="281" t="s">
        <v>2</v>
      </c>
    </row>
    <row r="4" ht="15.75" customHeight="1" spans="1:18">
      <c r="A4" s="24" t="s">
        <v>471</v>
      </c>
      <c r="B4" s="74" t="s">
        <v>492</v>
      </c>
      <c r="C4" s="74" t="s">
        <v>493</v>
      </c>
      <c r="D4" s="75" t="s">
        <v>494</v>
      </c>
      <c r="E4" s="75" t="s">
        <v>495</v>
      </c>
      <c r="F4" s="75" t="s">
        <v>496</v>
      </c>
      <c r="G4" s="75" t="s">
        <v>497</v>
      </c>
      <c r="H4" s="44" t="s">
        <v>361</v>
      </c>
      <c r="I4" s="44"/>
      <c r="J4" s="44"/>
      <c r="K4" s="44"/>
      <c r="L4" s="88"/>
      <c r="M4" s="44"/>
      <c r="N4" s="44"/>
      <c r="O4" s="44"/>
      <c r="P4" s="89"/>
      <c r="Q4" s="88"/>
      <c r="R4" s="45"/>
    </row>
    <row r="5" ht="17.25" customHeight="1" spans="1:18">
      <c r="A5" s="27"/>
      <c r="B5" s="76"/>
      <c r="C5" s="76"/>
      <c r="D5" s="77"/>
      <c r="E5" s="77"/>
      <c r="F5" s="77"/>
      <c r="G5" s="77"/>
      <c r="H5" s="76" t="s">
        <v>29</v>
      </c>
      <c r="I5" s="76" t="s">
        <v>32</v>
      </c>
      <c r="J5" s="76" t="s">
        <v>477</v>
      </c>
      <c r="K5" s="76" t="s">
        <v>478</v>
      </c>
      <c r="L5" s="77" t="s">
        <v>479</v>
      </c>
      <c r="M5" s="90" t="s">
        <v>498</v>
      </c>
      <c r="N5" s="90"/>
      <c r="O5" s="90"/>
      <c r="P5" s="91"/>
      <c r="Q5" s="96"/>
      <c r="R5" s="78"/>
    </row>
    <row r="6" ht="54" customHeight="1" spans="1:18">
      <c r="A6" s="30"/>
      <c r="B6" s="78"/>
      <c r="C6" s="78"/>
      <c r="D6" s="79"/>
      <c r="E6" s="79"/>
      <c r="F6" s="79"/>
      <c r="G6" s="79"/>
      <c r="H6" s="78"/>
      <c r="I6" s="78" t="s">
        <v>31</v>
      </c>
      <c r="J6" s="78"/>
      <c r="K6" s="78"/>
      <c r="L6" s="79"/>
      <c r="M6" s="78" t="s">
        <v>31</v>
      </c>
      <c r="N6" s="78" t="s">
        <v>37</v>
      </c>
      <c r="O6" s="78" t="s">
        <v>370</v>
      </c>
      <c r="P6" s="52" t="s">
        <v>39</v>
      </c>
      <c r="Q6" s="79" t="s">
        <v>40</v>
      </c>
      <c r="R6" s="78" t="s">
        <v>41</v>
      </c>
    </row>
    <row r="7" ht="15" customHeight="1" spans="1:18">
      <c r="A7" s="30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1" customHeight="1" spans="1:18">
      <c r="A8" s="13"/>
      <c r="B8" s="80"/>
      <c r="C8" s="80"/>
      <c r="D8" s="81"/>
      <c r="E8" s="81"/>
      <c r="F8" s="81"/>
      <c r="G8" s="8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2" t="s">
        <v>499</v>
      </c>
      <c r="B10" s="83"/>
      <c r="C10" s="84"/>
      <c r="D10" s="81"/>
      <c r="E10" s="81"/>
      <c r="F10" s="81"/>
      <c r="G10" s="8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500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7" width="10.287037037037" customWidth="1"/>
  </cols>
  <sheetData>
    <row r="1" ht="13.5" customHeight="1" spans="4:17">
      <c r="D1" s="54"/>
      <c r="F1" s="55"/>
      <c r="Q1" s="68" t="s">
        <v>501</v>
      </c>
    </row>
    <row r="2" ht="35.25" customHeight="1" spans="1:17">
      <c r="A2" s="56" t="s">
        <v>502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"单位名称："&amp;"罗平县工业信息化和商务科技局"</f>
        <v>单位名称：罗平县工业信息化和商务科技局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2"/>
      <c r="N3" s="22"/>
      <c r="O3" s="22"/>
      <c r="P3" s="282" t="s">
        <v>2</v>
      </c>
    </row>
    <row r="4" ht="19.5" customHeight="1" spans="1:17">
      <c r="A4" s="10" t="s">
        <v>503</v>
      </c>
      <c r="B4" s="10" t="s">
        <v>361</v>
      </c>
      <c r="C4" s="10"/>
      <c r="D4" s="10"/>
      <c r="E4" s="10" t="s">
        <v>504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505</v>
      </c>
      <c r="E5" s="63" t="s">
        <v>506</v>
      </c>
      <c r="F5" s="63" t="s">
        <v>507</v>
      </c>
      <c r="G5" s="63" t="s">
        <v>508</v>
      </c>
      <c r="H5" s="63" t="s">
        <v>509</v>
      </c>
      <c r="I5" s="63" t="s">
        <v>510</v>
      </c>
      <c r="J5" s="63" t="s">
        <v>511</v>
      </c>
      <c r="K5" s="63" t="s">
        <v>512</v>
      </c>
      <c r="L5" s="63" t="s">
        <v>513</v>
      </c>
      <c r="M5" s="63" t="s">
        <v>514</v>
      </c>
      <c r="N5" s="63" t="s">
        <v>515</v>
      </c>
      <c r="O5" s="63" t="s">
        <v>516</v>
      </c>
      <c r="P5" s="63" t="s">
        <v>517</v>
      </c>
      <c r="Q5" s="63" t="s">
        <v>518</v>
      </c>
    </row>
    <row r="6" ht="19.5" customHeight="1" spans="1:17">
      <c r="A6" s="64">
        <v>1</v>
      </c>
      <c r="B6" s="64">
        <v>2</v>
      </c>
      <c r="C6" s="64">
        <v>3</v>
      </c>
      <c r="D6" s="10">
        <v>4</v>
      </c>
      <c r="E6" s="51">
        <v>5</v>
      </c>
      <c r="F6" s="64">
        <v>6</v>
      </c>
      <c r="G6" s="51">
        <v>7</v>
      </c>
      <c r="H6" s="65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</row>
    <row r="7" ht="18.75" customHeight="1" spans="1:17">
      <c r="A7" s="6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519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2" sqref="A12"/>
    </sheetView>
  </sheetViews>
  <sheetFormatPr defaultColWidth="9.13888888888889" defaultRowHeight="12" customHeight="1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3" t="s">
        <v>520</v>
      </c>
    </row>
    <row r="2" ht="28.5" customHeight="1" spans="1:10">
      <c r="A2" s="49" t="s">
        <v>521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"单位名称："&amp;"罗平县工业信息化和商务科技局"</f>
        <v>单位名称：罗平县工业信息化和商务科技局</v>
      </c>
    </row>
    <row r="4" ht="44.25" customHeight="1" spans="1:10">
      <c r="A4" s="46" t="s">
        <v>432</v>
      </c>
      <c r="B4" s="46" t="s">
        <v>433</v>
      </c>
      <c r="C4" s="46" t="s">
        <v>434</v>
      </c>
      <c r="D4" s="46" t="s">
        <v>435</v>
      </c>
      <c r="E4" s="46" t="s">
        <v>436</v>
      </c>
      <c r="F4" s="51" t="s">
        <v>437</v>
      </c>
      <c r="G4" s="46" t="s">
        <v>438</v>
      </c>
      <c r="H4" s="51" t="s">
        <v>439</v>
      </c>
      <c r="I4" s="51" t="s">
        <v>440</v>
      </c>
      <c r="J4" s="46" t="s">
        <v>441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9" customHeight="1" spans="1:1">
      <c r="A9" t="s">
        <v>522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topLeftCell="A2" workbookViewId="0">
      <selection activeCell="A15" sqref="A15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0" t="s">
        <v>523</v>
      </c>
    </row>
    <row r="2" ht="28.5" customHeight="1" spans="1:8">
      <c r="A2" s="41" t="s">
        <v>524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"单位名称："&amp;"罗平县工业信息化和商务科技局"</f>
        <v>单位名称：罗平县工业信息化和商务科技局</v>
      </c>
      <c r="B3" s="21"/>
    </row>
    <row r="4" ht="18" customHeight="1" spans="1:8">
      <c r="A4" s="24" t="s">
        <v>463</v>
      </c>
      <c r="B4" s="24" t="s">
        <v>525</v>
      </c>
      <c r="C4" s="24" t="s">
        <v>526</v>
      </c>
      <c r="D4" s="24" t="s">
        <v>527</v>
      </c>
      <c r="E4" s="24" t="s">
        <v>528</v>
      </c>
      <c r="F4" s="43" t="s">
        <v>529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475</v>
      </c>
      <c r="G5" s="46" t="s">
        <v>530</v>
      </c>
      <c r="H5" s="46" t="s">
        <v>531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10" customHeight="1" spans="1:1">
      <c r="A10" t="s">
        <v>532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5" sqref="A15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6" t="s">
        <v>533</v>
      </c>
    </row>
    <row r="2" ht="27.75" customHeight="1" spans="1:11">
      <c r="A2" s="20" t="s">
        <v>534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"单位名称："&amp;"罗平县工业信息化和商务科技局"</f>
        <v>单位名称：罗平县工业信息化和商务科技局</v>
      </c>
      <c r="B3" s="21"/>
      <c r="C3" s="21"/>
      <c r="D3" s="21"/>
      <c r="E3" s="21"/>
      <c r="F3" s="21"/>
      <c r="G3" s="21"/>
      <c r="H3" s="22"/>
      <c r="I3" s="22"/>
      <c r="J3" s="22"/>
      <c r="K3" s="283" t="s">
        <v>2</v>
      </c>
    </row>
    <row r="4" ht="21.75" customHeight="1" spans="1:11">
      <c r="A4" s="23" t="s">
        <v>424</v>
      </c>
      <c r="B4" s="23" t="s">
        <v>356</v>
      </c>
      <c r="C4" s="23" t="s">
        <v>354</v>
      </c>
      <c r="D4" s="24" t="s">
        <v>357</v>
      </c>
      <c r="E4" s="24" t="s">
        <v>358</v>
      </c>
      <c r="F4" s="24" t="s">
        <v>425</v>
      </c>
      <c r="G4" s="24" t="s">
        <v>426</v>
      </c>
      <c r="H4" s="25" t="s">
        <v>29</v>
      </c>
      <c r="I4" s="37" t="s">
        <v>535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96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B17" sqref="B17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0"/>
      <c r="O1" s="70"/>
      <c r="P1" s="70"/>
      <c r="Q1" s="70"/>
      <c r="R1" s="70"/>
      <c r="S1" s="94" t="s">
        <v>24</v>
      </c>
      <c r="T1" s="36" t="s">
        <v>24</v>
      </c>
    </row>
    <row r="2" ht="36" customHeight="1" spans="1:20">
      <c r="A2" s="239" t="s">
        <v>25</v>
      </c>
      <c r="B2" s="20"/>
      <c r="C2" s="20"/>
      <c r="D2" s="20"/>
      <c r="E2" s="20"/>
      <c r="F2" s="20"/>
      <c r="G2" s="20"/>
      <c r="H2" s="20"/>
      <c r="I2" s="72"/>
      <c r="J2" s="20"/>
      <c r="K2" s="20"/>
      <c r="L2" s="20"/>
      <c r="M2" s="20"/>
      <c r="N2" s="20"/>
      <c r="O2" s="72"/>
      <c r="P2" s="72"/>
      <c r="Q2" s="72"/>
      <c r="R2" s="72"/>
      <c r="S2" s="20"/>
      <c r="T2" s="72"/>
    </row>
    <row r="3" ht="20.25" customHeight="1" spans="1:20">
      <c r="A3" s="42" t="str">
        <f>"单位名称："&amp;"罗平县工业信息化和商务科技局"</f>
        <v>单位名称：罗平县工业信息化和商务科技局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6" t="s">
        <v>2</v>
      </c>
      <c r="T3" s="261" t="s">
        <v>26</v>
      </c>
    </row>
    <row r="4" ht="18.75" customHeight="1" spans="1:20">
      <c r="A4" s="240" t="s">
        <v>27</v>
      </c>
      <c r="B4" s="241" t="s">
        <v>28</v>
      </c>
      <c r="C4" s="241" t="s">
        <v>29</v>
      </c>
      <c r="D4" s="242" t="s">
        <v>30</v>
      </c>
      <c r="E4" s="243"/>
      <c r="F4" s="243"/>
      <c r="G4" s="243"/>
      <c r="H4" s="243"/>
      <c r="I4" s="253"/>
      <c r="J4" s="243"/>
      <c r="K4" s="243"/>
      <c r="L4" s="243"/>
      <c r="M4" s="243"/>
      <c r="N4" s="254"/>
      <c r="O4" s="242" t="s">
        <v>20</v>
      </c>
      <c r="P4" s="242"/>
      <c r="Q4" s="242"/>
      <c r="R4" s="242"/>
      <c r="S4" s="243"/>
      <c r="T4" s="262"/>
    </row>
    <row r="5" ht="24.75" customHeight="1" spans="1:20">
      <c r="A5" s="244"/>
      <c r="B5" s="245"/>
      <c r="C5" s="245"/>
      <c r="D5" s="245" t="s">
        <v>31</v>
      </c>
      <c r="E5" s="245" t="s">
        <v>32</v>
      </c>
      <c r="F5" s="245" t="s">
        <v>33</v>
      </c>
      <c r="G5" s="245" t="s">
        <v>34</v>
      </c>
      <c r="H5" s="245" t="s">
        <v>35</v>
      </c>
      <c r="I5" s="255" t="s">
        <v>36</v>
      </c>
      <c r="J5" s="256"/>
      <c r="K5" s="256"/>
      <c r="L5" s="256"/>
      <c r="M5" s="256"/>
      <c r="N5" s="257"/>
      <c r="O5" s="258" t="s">
        <v>31</v>
      </c>
      <c r="P5" s="258" t="s">
        <v>32</v>
      </c>
      <c r="Q5" s="240" t="s">
        <v>33</v>
      </c>
      <c r="R5" s="241" t="s">
        <v>34</v>
      </c>
      <c r="S5" s="263" t="s">
        <v>35</v>
      </c>
      <c r="T5" s="241" t="s">
        <v>36</v>
      </c>
    </row>
    <row r="6" ht="24.75" customHeight="1" spans="1:20">
      <c r="A6" s="246"/>
      <c r="B6" s="247"/>
      <c r="C6" s="247"/>
      <c r="D6" s="247"/>
      <c r="E6" s="247"/>
      <c r="F6" s="247"/>
      <c r="G6" s="247"/>
      <c r="H6" s="247"/>
      <c r="I6" s="12" t="s">
        <v>31</v>
      </c>
      <c r="J6" s="259" t="s">
        <v>37</v>
      </c>
      <c r="K6" s="259" t="s">
        <v>38</v>
      </c>
      <c r="L6" s="259" t="s">
        <v>39</v>
      </c>
      <c r="M6" s="259" t="s">
        <v>40</v>
      </c>
      <c r="N6" s="259" t="s">
        <v>41</v>
      </c>
      <c r="O6" s="260"/>
      <c r="P6" s="260"/>
      <c r="Q6" s="264"/>
      <c r="R6" s="260"/>
      <c r="S6" s="247"/>
      <c r="T6" s="247"/>
    </row>
    <row r="7" ht="16.5" customHeight="1" spans="1:20">
      <c r="A7" s="248">
        <v>1</v>
      </c>
      <c r="B7" s="11">
        <v>2</v>
      </c>
      <c r="C7" s="11">
        <v>3</v>
      </c>
      <c r="D7" s="11">
        <v>4</v>
      </c>
      <c r="E7" s="249">
        <v>5</v>
      </c>
      <c r="F7" s="250">
        <v>6</v>
      </c>
      <c r="G7" s="250">
        <v>7</v>
      </c>
      <c r="H7" s="249">
        <v>8</v>
      </c>
      <c r="I7" s="249">
        <v>9</v>
      </c>
      <c r="J7" s="250">
        <v>10</v>
      </c>
      <c r="K7" s="250">
        <v>11</v>
      </c>
      <c r="L7" s="249">
        <v>12</v>
      </c>
      <c r="M7" s="249">
        <v>13</v>
      </c>
      <c r="N7" s="250">
        <v>14</v>
      </c>
      <c r="O7" s="250">
        <v>15</v>
      </c>
      <c r="P7" s="249">
        <v>16</v>
      </c>
      <c r="Q7" s="265">
        <v>17</v>
      </c>
      <c r="R7" s="266">
        <v>18</v>
      </c>
      <c r="S7" s="266">
        <v>19</v>
      </c>
      <c r="T7" s="266">
        <v>20</v>
      </c>
    </row>
    <row r="8" ht="16.5" customHeight="1" spans="1:20">
      <c r="A8" s="13" t="s">
        <v>42</v>
      </c>
      <c r="B8" s="13" t="s">
        <v>43</v>
      </c>
      <c r="C8" s="15">
        <v>909.288999</v>
      </c>
      <c r="D8" s="15">
        <v>909.288999</v>
      </c>
      <c r="E8" s="15">
        <v>909.288999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0" t="s">
        <v>44</v>
      </c>
      <c r="B9" s="100" t="s">
        <v>43</v>
      </c>
      <c r="C9" s="15">
        <v>909.288999</v>
      </c>
      <c r="D9" s="15">
        <v>909.288999</v>
      </c>
      <c r="E9" s="15">
        <v>909.288999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51" t="s">
        <v>29</v>
      </c>
      <c r="B10" s="252"/>
      <c r="C10" s="15">
        <v>909.288999</v>
      </c>
      <c r="D10" s="15">
        <v>909.288999</v>
      </c>
      <c r="E10" s="15">
        <v>909.288999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7" sqref="C7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537</v>
      </c>
    </row>
    <row r="2" ht="27.75" customHeight="1" spans="1:7">
      <c r="A2" s="3" t="s">
        <v>538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"单位名称："&amp;"罗平县工业信息化和商务科技局"</f>
        <v>单位名称：罗平县工业信息化和商务科技局</v>
      </c>
      <c r="B3" s="5"/>
      <c r="C3" s="5"/>
      <c r="D3" s="5"/>
      <c r="E3" s="6"/>
      <c r="F3" s="6"/>
      <c r="G3" s="283" t="s">
        <v>2</v>
      </c>
    </row>
    <row r="4" ht="21.75" customHeight="1" spans="1:7">
      <c r="A4" s="8" t="s">
        <v>354</v>
      </c>
      <c r="B4" s="8" t="s">
        <v>424</v>
      </c>
      <c r="C4" s="8" t="s">
        <v>356</v>
      </c>
      <c r="D4" s="9" t="s">
        <v>539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540</v>
      </c>
      <c r="F5" s="9" t="s">
        <v>541</v>
      </c>
      <c r="G5" s="9" t="s">
        <v>542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59.5624</v>
      </c>
      <c r="F8" s="15"/>
      <c r="G8" s="15"/>
    </row>
    <row r="9" ht="24.75" customHeight="1" spans="1:7">
      <c r="A9" s="14"/>
      <c r="B9" s="13" t="s">
        <v>543</v>
      </c>
      <c r="C9" s="13" t="s">
        <v>417</v>
      </c>
      <c r="D9" s="13" t="s">
        <v>544</v>
      </c>
      <c r="E9" s="15">
        <v>27.9624</v>
      </c>
      <c r="F9" s="15"/>
      <c r="G9" s="15"/>
    </row>
    <row r="10" ht="24.75" customHeight="1" spans="1:7">
      <c r="A10" s="13"/>
      <c r="B10" s="13" t="s">
        <v>545</v>
      </c>
      <c r="C10" s="13" t="s">
        <v>420</v>
      </c>
      <c r="D10" s="13" t="s">
        <v>544</v>
      </c>
      <c r="E10" s="15">
        <v>21.6</v>
      </c>
      <c r="F10" s="15"/>
      <c r="G10" s="15"/>
    </row>
    <row r="11" ht="24.75" customHeight="1" spans="1:7">
      <c r="A11" s="13"/>
      <c r="B11" s="13" t="s">
        <v>546</v>
      </c>
      <c r="C11" s="13" t="s">
        <v>415</v>
      </c>
      <c r="D11" s="13" t="s">
        <v>544</v>
      </c>
      <c r="E11" s="15">
        <v>10</v>
      </c>
      <c r="F11" s="15"/>
      <c r="G11" s="15"/>
    </row>
    <row r="12" ht="18.75" customHeight="1" spans="1:7">
      <c r="A12" s="16" t="s">
        <v>29</v>
      </c>
      <c r="B12" s="17" t="s">
        <v>210</v>
      </c>
      <c r="C12" s="17"/>
      <c r="D12" s="18"/>
      <c r="E12" s="15">
        <v>59.5624</v>
      </c>
      <c r="F12" s="15"/>
      <c r="G12" s="1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workbookViewId="0">
      <selection activeCell="E13" sqref="E13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0" t="str">
        <f>"单位名称："&amp;"罗平县工业信息化和商务科技局"</f>
        <v>单位名称：罗平县工业信息化和商务科技局</v>
      </c>
      <c r="B3" s="221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7" t="s">
        <v>2</v>
      </c>
    </row>
    <row r="4" ht="17.25" customHeight="1" spans="1:17">
      <c r="A4" s="222" t="s">
        <v>47</v>
      </c>
      <c r="B4" s="223" t="s">
        <v>48</v>
      </c>
      <c r="C4" s="224" t="s">
        <v>29</v>
      </c>
      <c r="D4" s="225" t="s">
        <v>49</v>
      </c>
      <c r="E4" s="10"/>
      <c r="F4" s="225" t="s">
        <v>50</v>
      </c>
      <c r="G4" s="10"/>
      <c r="H4" s="226" t="s">
        <v>32</v>
      </c>
      <c r="I4" s="232" t="s">
        <v>33</v>
      </c>
      <c r="J4" s="223" t="s">
        <v>51</v>
      </c>
      <c r="K4" s="233" t="s">
        <v>34</v>
      </c>
      <c r="L4" s="225" t="s">
        <v>36</v>
      </c>
      <c r="M4" s="234"/>
      <c r="N4" s="234"/>
      <c r="O4" s="234"/>
      <c r="P4" s="234"/>
      <c r="Q4" s="238"/>
    </row>
    <row r="5" ht="26.25" customHeight="1" spans="1:17">
      <c r="A5" s="10"/>
      <c r="B5" s="227"/>
      <c r="C5" s="227"/>
      <c r="D5" s="227" t="s">
        <v>29</v>
      </c>
      <c r="E5" s="227" t="s">
        <v>52</v>
      </c>
      <c r="F5" s="227" t="s">
        <v>29</v>
      </c>
      <c r="G5" s="228" t="s">
        <v>52</v>
      </c>
      <c r="H5" s="227"/>
      <c r="I5" s="227"/>
      <c r="J5" s="227"/>
      <c r="K5" s="228"/>
      <c r="L5" s="227" t="s">
        <v>31</v>
      </c>
      <c r="M5" s="235" t="s">
        <v>53</v>
      </c>
      <c r="N5" s="235" t="s">
        <v>54</v>
      </c>
      <c r="O5" s="235" t="s">
        <v>55</v>
      </c>
      <c r="P5" s="235" t="s">
        <v>56</v>
      </c>
      <c r="Q5" s="235" t="s">
        <v>57</v>
      </c>
    </row>
    <row r="6" ht="16.5" customHeight="1" spans="1:17">
      <c r="A6" s="10">
        <v>1</v>
      </c>
      <c r="B6" s="227">
        <v>2</v>
      </c>
      <c r="C6" s="227">
        <v>3</v>
      </c>
      <c r="D6" s="227">
        <v>4</v>
      </c>
      <c r="E6" s="229">
        <v>5</v>
      </c>
      <c r="F6" s="230">
        <v>6</v>
      </c>
      <c r="G6" s="229">
        <v>7</v>
      </c>
      <c r="H6" s="230">
        <v>8</v>
      </c>
      <c r="I6" s="229">
        <v>9</v>
      </c>
      <c r="J6" s="229">
        <v>10</v>
      </c>
      <c r="K6" s="229">
        <v>11</v>
      </c>
      <c r="L6" s="229">
        <v>12</v>
      </c>
      <c r="M6" s="236">
        <v>13</v>
      </c>
      <c r="N6" s="237">
        <v>14</v>
      </c>
      <c r="O6" s="237">
        <v>15</v>
      </c>
      <c r="P6" s="237">
        <v>16</v>
      </c>
      <c r="Q6" s="237">
        <v>17</v>
      </c>
    </row>
    <row r="7" ht="19.5" customHeight="1" spans="1:17">
      <c r="A7" s="13" t="s">
        <v>58</v>
      </c>
      <c r="B7" s="13" t="s">
        <v>59</v>
      </c>
      <c r="C7" s="15">
        <v>279.254487</v>
      </c>
      <c r="D7" s="15">
        <v>279.254487</v>
      </c>
      <c r="E7" s="15">
        <v>279.254487</v>
      </c>
      <c r="F7" s="15"/>
      <c r="G7" s="15"/>
      <c r="H7" s="15">
        <v>279.254487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0" t="s">
        <v>60</v>
      </c>
      <c r="B8" s="100" t="s">
        <v>61</v>
      </c>
      <c r="C8" s="15">
        <v>251.292087</v>
      </c>
      <c r="D8" s="15">
        <v>251.292087</v>
      </c>
      <c r="E8" s="15">
        <v>251.292087</v>
      </c>
      <c r="F8" s="15"/>
      <c r="G8" s="15"/>
      <c r="H8" s="15">
        <v>251.292087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0" t="s">
        <v>62</v>
      </c>
      <c r="B9" s="160" t="s">
        <v>63</v>
      </c>
      <c r="C9" s="15">
        <v>153.34442</v>
      </c>
      <c r="D9" s="15">
        <v>153.34442</v>
      </c>
      <c r="E9" s="15">
        <v>153.34442</v>
      </c>
      <c r="F9" s="15"/>
      <c r="G9" s="15"/>
      <c r="H9" s="15">
        <v>153.34442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0" t="s">
        <v>64</v>
      </c>
      <c r="B10" s="160" t="s">
        <v>65</v>
      </c>
      <c r="C10" s="15">
        <v>65.298445</v>
      </c>
      <c r="D10" s="15">
        <v>65.298445</v>
      </c>
      <c r="E10" s="15">
        <v>65.298445</v>
      </c>
      <c r="F10" s="15"/>
      <c r="G10" s="15"/>
      <c r="H10" s="15">
        <v>65.298445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0" t="s">
        <v>66</v>
      </c>
      <c r="B11" s="160" t="s">
        <v>67</v>
      </c>
      <c r="C11" s="15">
        <v>32.649222</v>
      </c>
      <c r="D11" s="15">
        <v>32.649222</v>
      </c>
      <c r="E11" s="15">
        <v>32.649222</v>
      </c>
      <c r="F11" s="15"/>
      <c r="G11" s="15"/>
      <c r="H11" s="15">
        <v>32.649222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0" t="s">
        <v>68</v>
      </c>
      <c r="B12" s="100" t="s">
        <v>69</v>
      </c>
      <c r="C12" s="15">
        <v>27.9624</v>
      </c>
      <c r="D12" s="15">
        <v>27.9624</v>
      </c>
      <c r="E12" s="15">
        <v>27.9624</v>
      </c>
      <c r="F12" s="15"/>
      <c r="G12" s="15"/>
      <c r="H12" s="15">
        <v>27.9624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0" t="s">
        <v>70</v>
      </c>
      <c r="B13" s="160" t="s">
        <v>71</v>
      </c>
      <c r="C13" s="15">
        <v>27.9624</v>
      </c>
      <c r="D13" s="15">
        <v>27.9624</v>
      </c>
      <c r="E13" s="15">
        <v>27.9624</v>
      </c>
      <c r="F13" s="15"/>
      <c r="G13" s="15"/>
      <c r="H13" s="15">
        <v>27.9624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72</v>
      </c>
      <c r="B14" s="13" t="s">
        <v>73</v>
      </c>
      <c r="C14" s="15">
        <v>18.012012</v>
      </c>
      <c r="D14" s="15">
        <v>18.012012</v>
      </c>
      <c r="E14" s="15">
        <v>18.012012</v>
      </c>
      <c r="F14" s="15"/>
      <c r="G14" s="15"/>
      <c r="H14" s="15">
        <v>18.012012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00" t="s">
        <v>74</v>
      </c>
      <c r="B15" s="100" t="s">
        <v>75</v>
      </c>
      <c r="C15" s="15">
        <v>18.012012</v>
      </c>
      <c r="D15" s="15">
        <v>18.012012</v>
      </c>
      <c r="E15" s="15">
        <v>18.012012</v>
      </c>
      <c r="F15" s="15"/>
      <c r="G15" s="15"/>
      <c r="H15" s="15">
        <v>18.012012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0" t="s">
        <v>76</v>
      </c>
      <c r="B16" s="160" t="s">
        <v>77</v>
      </c>
      <c r="C16" s="15">
        <v>13.094185</v>
      </c>
      <c r="D16" s="15">
        <v>13.094185</v>
      </c>
      <c r="E16" s="15">
        <v>13.094185</v>
      </c>
      <c r="F16" s="15"/>
      <c r="G16" s="15"/>
      <c r="H16" s="15">
        <v>13.094185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0" t="s">
        <v>78</v>
      </c>
      <c r="B17" s="160" t="s">
        <v>79</v>
      </c>
      <c r="C17" s="15">
        <v>4.524993</v>
      </c>
      <c r="D17" s="15">
        <v>4.524993</v>
      </c>
      <c r="E17" s="15">
        <v>4.524993</v>
      </c>
      <c r="F17" s="15"/>
      <c r="G17" s="15"/>
      <c r="H17" s="15">
        <v>4.524993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0" t="s">
        <v>80</v>
      </c>
      <c r="B18" s="160" t="s">
        <v>81</v>
      </c>
      <c r="C18" s="15">
        <v>0.392834</v>
      </c>
      <c r="D18" s="15">
        <v>0.392834</v>
      </c>
      <c r="E18" s="15">
        <v>0.392834</v>
      </c>
      <c r="F18" s="15"/>
      <c r="G18" s="15"/>
      <c r="H18" s="15">
        <v>0.392834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3" t="s">
        <v>82</v>
      </c>
      <c r="B19" s="13" t="s">
        <v>83</v>
      </c>
      <c r="C19" s="15">
        <v>564.882386</v>
      </c>
      <c r="D19" s="15">
        <v>564.882386</v>
      </c>
      <c r="E19" s="15">
        <v>564.882386</v>
      </c>
      <c r="F19" s="15"/>
      <c r="G19" s="15"/>
      <c r="H19" s="15">
        <v>564.882386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00" t="s">
        <v>84</v>
      </c>
      <c r="B20" s="100" t="s">
        <v>85</v>
      </c>
      <c r="C20" s="15">
        <v>564.882386</v>
      </c>
      <c r="D20" s="15">
        <v>564.882386</v>
      </c>
      <c r="E20" s="15">
        <v>564.882386</v>
      </c>
      <c r="F20" s="15"/>
      <c r="G20" s="15"/>
      <c r="H20" s="15">
        <v>564.882386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0" t="s">
        <v>86</v>
      </c>
      <c r="B21" s="160" t="s">
        <v>87</v>
      </c>
      <c r="C21" s="15">
        <v>540.847186</v>
      </c>
      <c r="D21" s="15">
        <v>540.847186</v>
      </c>
      <c r="E21" s="15">
        <v>540.847186</v>
      </c>
      <c r="F21" s="15"/>
      <c r="G21" s="15"/>
      <c r="H21" s="15">
        <v>540.847186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0" t="s">
        <v>88</v>
      </c>
      <c r="B22" s="160" t="s">
        <v>89</v>
      </c>
      <c r="C22" s="15">
        <v>24.0352</v>
      </c>
      <c r="D22" s="15">
        <v>24.0352</v>
      </c>
      <c r="E22" s="15">
        <v>24.0352</v>
      </c>
      <c r="F22" s="15"/>
      <c r="G22" s="15"/>
      <c r="H22" s="15">
        <v>24.0352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3" t="s">
        <v>90</v>
      </c>
      <c r="B23" s="13" t="s">
        <v>91</v>
      </c>
      <c r="C23" s="15">
        <v>47.140114</v>
      </c>
      <c r="D23" s="15">
        <v>47.140114</v>
      </c>
      <c r="E23" s="15">
        <v>47.140114</v>
      </c>
      <c r="F23" s="15"/>
      <c r="G23" s="15"/>
      <c r="H23" s="15">
        <v>47.140114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00" t="s">
        <v>92</v>
      </c>
      <c r="B24" s="100" t="s">
        <v>93</v>
      </c>
      <c r="C24" s="15">
        <v>47.140114</v>
      </c>
      <c r="D24" s="15">
        <v>47.140114</v>
      </c>
      <c r="E24" s="15">
        <v>47.140114</v>
      </c>
      <c r="F24" s="15"/>
      <c r="G24" s="15"/>
      <c r="H24" s="15">
        <v>47.140114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60" t="s">
        <v>94</v>
      </c>
      <c r="B25" s="160" t="s">
        <v>95</v>
      </c>
      <c r="C25" s="15">
        <v>47.140114</v>
      </c>
      <c r="D25" s="15">
        <v>47.140114</v>
      </c>
      <c r="E25" s="15">
        <v>47.140114</v>
      </c>
      <c r="F25" s="15"/>
      <c r="G25" s="15"/>
      <c r="H25" s="15">
        <v>47.140114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7.25" customHeight="1" spans="1:17">
      <c r="A26" s="231" t="s">
        <v>96</v>
      </c>
      <c r="B26" s="232" t="s">
        <v>96</v>
      </c>
      <c r="C26" s="15">
        <v>909.288999</v>
      </c>
      <c r="D26" s="15">
        <v>909.288999</v>
      </c>
      <c r="E26" s="15">
        <v>909.288999</v>
      </c>
      <c r="F26" s="15"/>
      <c r="G26" s="15"/>
      <c r="H26" s="15">
        <v>909.288999</v>
      </c>
      <c r="I26" s="15"/>
      <c r="J26" s="15"/>
      <c r="K26" s="15"/>
      <c r="L26" s="15"/>
      <c r="M26" s="15"/>
      <c r="N26" s="15"/>
      <c r="O26" s="15"/>
      <c r="P26" s="15"/>
      <c r="Q26" s="15"/>
    </row>
  </sheetData>
  <mergeCells count="13">
    <mergeCell ref="A2:Q2"/>
    <mergeCell ref="A3:N3"/>
    <mergeCell ref="D4:E4"/>
    <mergeCell ref="F4:G4"/>
    <mergeCell ref="L4:Q4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C33" sqref="C33"/>
    </sheetView>
  </sheetViews>
  <sheetFormatPr defaultColWidth="9.13888888888889" defaultRowHeight="14.25" customHeight="1" outlineLevelCol="3"/>
  <cols>
    <col min="1" max="1" width="49.287037037037" customWidth="1"/>
    <col min="2" max="2" width="38.8518518518519" customWidth="1"/>
    <col min="3" max="3" width="52.7037037037037" customWidth="1"/>
    <col min="4" max="4" width="36.4259259259259" customWidth="1"/>
  </cols>
  <sheetData>
    <row r="1" customHeight="1" spans="1:4">
      <c r="A1" s="198"/>
      <c r="C1" s="213"/>
      <c r="D1" s="148" t="s">
        <v>97</v>
      </c>
    </row>
    <row r="2" ht="31.5" customHeight="1" spans="1:4">
      <c r="A2" s="49" t="s">
        <v>98</v>
      </c>
      <c r="B2" s="214"/>
      <c r="C2" s="213"/>
      <c r="D2" s="214"/>
    </row>
    <row r="3" ht="17.25" customHeight="1" spans="1:4">
      <c r="A3" s="109" t="str">
        <f>"单位名称："&amp;"罗平县工业信息化和商务科技局"</f>
        <v>单位名称：罗平县工业信息化和商务科技局</v>
      </c>
      <c r="B3" s="215"/>
      <c r="C3" s="213"/>
      <c r="D3" s="278" t="s">
        <v>2</v>
      </c>
    </row>
    <row r="4" ht="19.5" customHeight="1" spans="1:4">
      <c r="A4" s="10" t="s">
        <v>3</v>
      </c>
      <c r="B4" s="10"/>
      <c r="C4" s="216" t="s">
        <v>4</v>
      </c>
      <c r="D4" s="178"/>
    </row>
    <row r="5" ht="21.75" customHeight="1" spans="1:4">
      <c r="A5" s="10" t="s">
        <v>5</v>
      </c>
      <c r="B5" s="217" t="s">
        <v>6</v>
      </c>
      <c r="C5" s="218" t="s">
        <v>99</v>
      </c>
      <c r="D5" s="217" t="s">
        <v>6</v>
      </c>
    </row>
    <row r="6" ht="17.25" customHeight="1" spans="1:4">
      <c r="A6" s="10"/>
      <c r="B6" s="219"/>
      <c r="C6" s="218"/>
      <c r="D6" s="219"/>
    </row>
    <row r="7" ht="17.25" customHeight="1" spans="1:4">
      <c r="A7" s="13" t="s">
        <v>100</v>
      </c>
      <c r="B7" s="15">
        <v>909.288999</v>
      </c>
      <c r="C7" s="13" t="s">
        <v>101</v>
      </c>
      <c r="D7" s="15">
        <v>909.288999</v>
      </c>
    </row>
    <row r="8" ht="17.25" customHeight="1" spans="1:4">
      <c r="A8" s="13" t="s">
        <v>102</v>
      </c>
      <c r="B8" s="15">
        <v>909.288999</v>
      </c>
      <c r="C8" s="13" t="s">
        <v>103</v>
      </c>
      <c r="D8" s="15"/>
    </row>
    <row r="9" ht="17.25" customHeight="1" spans="1:4">
      <c r="A9" s="13" t="s">
        <v>104</v>
      </c>
      <c r="B9" s="15"/>
      <c r="C9" s="13" t="s">
        <v>105</v>
      </c>
      <c r="D9" s="15"/>
    </row>
    <row r="10" ht="17.25" customHeight="1" spans="1:4">
      <c r="A10" s="13" t="s">
        <v>106</v>
      </c>
      <c r="B10" s="15"/>
      <c r="C10" s="13" t="s">
        <v>107</v>
      </c>
      <c r="D10" s="15"/>
    </row>
    <row r="11" ht="17.25" customHeight="1" spans="1:4">
      <c r="A11" s="13" t="s">
        <v>108</v>
      </c>
      <c r="B11" s="15"/>
      <c r="C11" s="13" t="s">
        <v>109</v>
      </c>
      <c r="D11" s="15"/>
    </row>
    <row r="12" ht="17.25" customHeight="1" spans="1:4">
      <c r="A12" s="13" t="s">
        <v>102</v>
      </c>
      <c r="B12" s="15"/>
      <c r="C12" s="13" t="s">
        <v>110</v>
      </c>
      <c r="D12" s="15"/>
    </row>
    <row r="13" ht="17.25" customHeight="1" spans="1:4">
      <c r="A13" s="13" t="s">
        <v>104</v>
      </c>
      <c r="B13" s="15"/>
      <c r="C13" s="13" t="s">
        <v>111</v>
      </c>
      <c r="D13" s="15"/>
    </row>
    <row r="14" ht="17.25" customHeight="1" spans="1:4">
      <c r="A14" s="13" t="s">
        <v>106</v>
      </c>
      <c r="B14" s="15"/>
      <c r="C14" s="13" t="s">
        <v>112</v>
      </c>
      <c r="D14" s="15"/>
    </row>
    <row r="15" customHeight="1" spans="1:4">
      <c r="A15" s="13"/>
      <c r="B15" s="15"/>
      <c r="C15" s="13" t="s">
        <v>113</v>
      </c>
      <c r="D15" s="15">
        <v>279.254487</v>
      </c>
    </row>
    <row r="16" ht="17.25" customHeight="1" spans="1:4">
      <c r="A16" s="13"/>
      <c r="B16" s="15"/>
      <c r="C16" s="13" t="s">
        <v>114</v>
      </c>
      <c r="D16" s="15">
        <v>18.012012</v>
      </c>
    </row>
    <row r="17" customHeight="1" spans="1:4">
      <c r="A17" s="13"/>
      <c r="B17" s="15"/>
      <c r="C17" s="13" t="s">
        <v>115</v>
      </c>
      <c r="D17" s="15"/>
    </row>
    <row r="18" customHeight="1" spans="1:4">
      <c r="A18" s="13"/>
      <c r="B18" s="15"/>
      <c r="C18" s="13" t="s">
        <v>116</v>
      </c>
      <c r="D18" s="15"/>
    </row>
    <row r="19" customHeight="1" spans="1:4">
      <c r="A19" s="13"/>
      <c r="B19" s="15"/>
      <c r="C19" s="13" t="s">
        <v>117</v>
      </c>
      <c r="D19" s="15"/>
    </row>
    <row r="20" customHeight="1" spans="1:4">
      <c r="A20" s="13"/>
      <c r="B20" s="15"/>
      <c r="C20" s="13" t="s">
        <v>118</v>
      </c>
      <c r="D20" s="15"/>
    </row>
    <row r="21" customHeight="1" spans="1:4">
      <c r="A21" s="13"/>
      <c r="B21" s="15"/>
      <c r="C21" s="13" t="s">
        <v>119</v>
      </c>
      <c r="D21" s="15">
        <v>564.882386</v>
      </c>
    </row>
    <row r="22" customHeight="1" spans="1:4">
      <c r="A22" s="13"/>
      <c r="B22" s="15"/>
      <c r="C22" s="13" t="s">
        <v>120</v>
      </c>
      <c r="D22" s="15"/>
    </row>
    <row r="23" customHeight="1" spans="1:4">
      <c r="A23" s="13"/>
      <c r="B23" s="15"/>
      <c r="C23" s="13" t="s">
        <v>121</v>
      </c>
      <c r="D23" s="15"/>
    </row>
    <row r="24" customHeight="1" spans="1:4">
      <c r="A24" s="13"/>
      <c r="B24" s="15"/>
      <c r="C24" s="13" t="s">
        <v>122</v>
      </c>
      <c r="D24" s="15"/>
    </row>
    <row r="25" customHeight="1" spans="1:4">
      <c r="A25" s="13"/>
      <c r="B25" s="15"/>
      <c r="C25" s="13" t="s">
        <v>123</v>
      </c>
      <c r="D25" s="15"/>
    </row>
    <row r="26" customHeight="1" spans="1:4">
      <c r="A26" s="13"/>
      <c r="B26" s="15"/>
      <c r="C26" s="13" t="s">
        <v>124</v>
      </c>
      <c r="D26" s="15"/>
    </row>
    <row r="27" customHeight="1" spans="1:4">
      <c r="A27" s="13"/>
      <c r="B27" s="15"/>
      <c r="C27" s="13" t="s">
        <v>125</v>
      </c>
      <c r="D27" s="15">
        <v>47.140114</v>
      </c>
    </row>
    <row r="28" customHeight="1" spans="1:4">
      <c r="A28" s="13"/>
      <c r="B28" s="15"/>
      <c r="C28" s="13" t="s">
        <v>126</v>
      </c>
      <c r="D28" s="15"/>
    </row>
    <row r="29" customHeight="1" spans="1:4">
      <c r="A29" s="13"/>
      <c r="B29" s="15"/>
      <c r="C29" s="13" t="s">
        <v>127</v>
      </c>
      <c r="D29" s="15"/>
    </row>
    <row r="30" customHeight="1" spans="1:4">
      <c r="A30" s="13"/>
      <c r="B30" s="15"/>
      <c r="C30" s="13" t="s">
        <v>128</v>
      </c>
      <c r="D30" s="15"/>
    </row>
    <row r="31" customHeight="1" spans="1:4">
      <c r="A31" s="13"/>
      <c r="B31" s="15"/>
      <c r="C31" s="13" t="s">
        <v>129</v>
      </c>
      <c r="D31" s="15"/>
    </row>
    <row r="32" customHeight="1" spans="1:4">
      <c r="A32" s="218" t="s">
        <v>130</v>
      </c>
      <c r="B32" s="15">
        <v>909.288999</v>
      </c>
      <c r="C32" s="218" t="s">
        <v>23</v>
      </c>
      <c r="D32" s="15">
        <v>909.288999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D40" sqref="D4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206"/>
      <c r="F1" s="54"/>
      <c r="G1" s="40" t="s">
        <v>131</v>
      </c>
    </row>
    <row r="2" ht="39" customHeight="1" spans="1:7">
      <c r="A2" s="108" t="s">
        <v>132</v>
      </c>
      <c r="B2" s="108"/>
      <c r="C2" s="108"/>
      <c r="D2" s="108"/>
      <c r="E2" s="108"/>
      <c r="F2" s="108"/>
      <c r="G2" s="108"/>
    </row>
    <row r="3" ht="18" customHeight="1" spans="1:7">
      <c r="A3" s="4" t="str">
        <f>"单位名称："&amp;"罗平县工业信息化和商务科技局"</f>
        <v>单位名称：罗平县工业信息化和商务科技局</v>
      </c>
      <c r="F3" s="104"/>
      <c r="G3" s="278" t="s">
        <v>2</v>
      </c>
    </row>
    <row r="4" ht="20.25" customHeight="1" spans="1:7">
      <c r="A4" s="207" t="s">
        <v>133</v>
      </c>
      <c r="B4" s="208"/>
      <c r="C4" s="65" t="s">
        <v>29</v>
      </c>
      <c r="D4" s="209" t="s">
        <v>49</v>
      </c>
      <c r="E4" s="10"/>
      <c r="F4" s="10"/>
      <c r="G4" s="10" t="s">
        <v>50</v>
      </c>
    </row>
    <row r="5" ht="20.25" customHeight="1" spans="1:7">
      <c r="A5" s="210" t="s">
        <v>47</v>
      </c>
      <c r="B5" s="210" t="s">
        <v>48</v>
      </c>
      <c r="C5" s="10"/>
      <c r="D5" s="64" t="s">
        <v>31</v>
      </c>
      <c r="E5" s="64" t="s">
        <v>134</v>
      </c>
      <c r="F5" s="64" t="s">
        <v>135</v>
      </c>
      <c r="G5" s="10"/>
    </row>
    <row r="6" ht="13.5" customHeight="1" spans="1:7">
      <c r="A6" s="210" t="s">
        <v>136</v>
      </c>
      <c r="B6" s="210" t="s">
        <v>137</v>
      </c>
      <c r="C6" s="210" t="s">
        <v>138</v>
      </c>
      <c r="D6" s="114" t="s">
        <v>139</v>
      </c>
      <c r="E6" s="114" t="s">
        <v>140</v>
      </c>
      <c r="F6" s="114" t="s">
        <v>141</v>
      </c>
      <c r="G6" s="168">
        <v>7</v>
      </c>
    </row>
    <row r="7" ht="18" customHeight="1" spans="1:7">
      <c r="A7" s="13" t="s">
        <v>58</v>
      </c>
      <c r="B7" s="13" t="s">
        <v>59</v>
      </c>
      <c r="C7" s="15">
        <v>279.254487</v>
      </c>
      <c r="D7" s="15">
        <v>279.254487</v>
      </c>
      <c r="E7" s="15">
        <v>277.254487</v>
      </c>
      <c r="F7" s="15">
        <v>2</v>
      </c>
      <c r="G7" s="15"/>
    </row>
    <row r="8" ht="18" customHeight="1" spans="1:7">
      <c r="A8" s="100" t="s">
        <v>60</v>
      </c>
      <c r="B8" s="100" t="s">
        <v>61</v>
      </c>
      <c r="C8" s="15">
        <v>251.292087</v>
      </c>
      <c r="D8" s="15">
        <v>251.292087</v>
      </c>
      <c r="E8" s="15">
        <v>249.292087</v>
      </c>
      <c r="F8" s="15">
        <v>2</v>
      </c>
      <c r="G8" s="15"/>
    </row>
    <row r="9" ht="18" customHeight="1" spans="1:7">
      <c r="A9" s="160" t="s">
        <v>62</v>
      </c>
      <c r="B9" s="160" t="s">
        <v>63</v>
      </c>
      <c r="C9" s="15">
        <v>153.34442</v>
      </c>
      <c r="D9" s="15">
        <v>153.34442</v>
      </c>
      <c r="E9" s="15">
        <v>151.34442</v>
      </c>
      <c r="F9" s="15">
        <v>2</v>
      </c>
      <c r="G9" s="15"/>
    </row>
    <row r="10" ht="18" customHeight="1" spans="1:7">
      <c r="A10" s="160" t="s">
        <v>64</v>
      </c>
      <c r="B10" s="160" t="s">
        <v>65</v>
      </c>
      <c r="C10" s="15">
        <v>65.298445</v>
      </c>
      <c r="D10" s="15">
        <v>65.298445</v>
      </c>
      <c r="E10" s="15">
        <v>65.298445</v>
      </c>
      <c r="F10" s="15"/>
      <c r="G10" s="15"/>
    </row>
    <row r="11" ht="18" customHeight="1" spans="1:7">
      <c r="A11" s="160" t="s">
        <v>66</v>
      </c>
      <c r="B11" s="160" t="s">
        <v>67</v>
      </c>
      <c r="C11" s="15">
        <v>32.649222</v>
      </c>
      <c r="D11" s="15">
        <v>32.649222</v>
      </c>
      <c r="E11" s="15">
        <v>32.649222</v>
      </c>
      <c r="F11" s="15"/>
      <c r="G11" s="15"/>
    </row>
    <row r="12" ht="18" customHeight="1" spans="1:7">
      <c r="A12" s="100" t="s">
        <v>68</v>
      </c>
      <c r="B12" s="100" t="s">
        <v>69</v>
      </c>
      <c r="C12" s="15">
        <v>27.9624</v>
      </c>
      <c r="D12" s="15">
        <v>27.9624</v>
      </c>
      <c r="E12" s="15">
        <v>27.9624</v>
      </c>
      <c r="F12" s="15"/>
      <c r="G12" s="15"/>
    </row>
    <row r="13" ht="18" customHeight="1" spans="1:7">
      <c r="A13" s="160" t="s">
        <v>70</v>
      </c>
      <c r="B13" s="160" t="s">
        <v>71</v>
      </c>
      <c r="C13" s="15">
        <v>27.9624</v>
      </c>
      <c r="D13" s="15">
        <v>27.9624</v>
      </c>
      <c r="E13" s="15">
        <v>27.9624</v>
      </c>
      <c r="F13" s="15"/>
      <c r="G13" s="15"/>
    </row>
    <row r="14" ht="18" customHeight="1" spans="1:7">
      <c r="A14" s="13" t="s">
        <v>72</v>
      </c>
      <c r="B14" s="13" t="s">
        <v>73</v>
      </c>
      <c r="C14" s="15">
        <v>18.012012</v>
      </c>
      <c r="D14" s="15">
        <v>18.012012</v>
      </c>
      <c r="E14" s="15">
        <v>18.012012</v>
      </c>
      <c r="F14" s="15"/>
      <c r="G14" s="15"/>
    </row>
    <row r="15" ht="18" customHeight="1" spans="1:7">
      <c r="A15" s="100" t="s">
        <v>74</v>
      </c>
      <c r="B15" s="100" t="s">
        <v>75</v>
      </c>
      <c r="C15" s="15">
        <v>18.012012</v>
      </c>
      <c r="D15" s="15">
        <v>18.012012</v>
      </c>
      <c r="E15" s="15">
        <v>18.012012</v>
      </c>
      <c r="F15" s="15"/>
      <c r="G15" s="15"/>
    </row>
    <row r="16" ht="18" customHeight="1" spans="1:7">
      <c r="A16" s="160" t="s">
        <v>76</v>
      </c>
      <c r="B16" s="160" t="s">
        <v>77</v>
      </c>
      <c r="C16" s="15">
        <v>13.094185</v>
      </c>
      <c r="D16" s="15">
        <v>13.094185</v>
      </c>
      <c r="E16" s="15">
        <v>13.094185</v>
      </c>
      <c r="F16" s="15"/>
      <c r="G16" s="15"/>
    </row>
    <row r="17" ht="18" customHeight="1" spans="1:7">
      <c r="A17" s="160" t="s">
        <v>78</v>
      </c>
      <c r="B17" s="160" t="s">
        <v>79</v>
      </c>
      <c r="C17" s="15">
        <v>4.524993</v>
      </c>
      <c r="D17" s="15">
        <v>4.524993</v>
      </c>
      <c r="E17" s="15">
        <v>4.524993</v>
      </c>
      <c r="F17" s="15"/>
      <c r="G17" s="15"/>
    </row>
    <row r="18" ht="18" customHeight="1" spans="1:7">
      <c r="A18" s="160" t="s">
        <v>80</v>
      </c>
      <c r="B18" s="160" t="s">
        <v>81</v>
      </c>
      <c r="C18" s="15">
        <v>0.392834</v>
      </c>
      <c r="D18" s="15">
        <v>0.392834</v>
      </c>
      <c r="E18" s="15">
        <v>0.392834</v>
      </c>
      <c r="F18" s="15"/>
      <c r="G18" s="15"/>
    </row>
    <row r="19" ht="18" customHeight="1" spans="1:7">
      <c r="A19" s="13" t="s">
        <v>82</v>
      </c>
      <c r="B19" s="13" t="s">
        <v>83</v>
      </c>
      <c r="C19" s="15">
        <v>564.882386</v>
      </c>
      <c r="D19" s="15">
        <v>564.882386</v>
      </c>
      <c r="E19" s="15">
        <v>474.3614</v>
      </c>
      <c r="F19" s="15">
        <v>90.520986</v>
      </c>
      <c r="G19" s="15"/>
    </row>
    <row r="20" ht="18" customHeight="1" spans="1:7">
      <c r="A20" s="100" t="s">
        <v>84</v>
      </c>
      <c r="B20" s="100" t="s">
        <v>85</v>
      </c>
      <c r="C20" s="15">
        <v>564.882386</v>
      </c>
      <c r="D20" s="15">
        <v>564.882386</v>
      </c>
      <c r="E20" s="15">
        <v>474.3614</v>
      </c>
      <c r="F20" s="15">
        <v>90.520986</v>
      </c>
      <c r="G20" s="15"/>
    </row>
    <row r="21" ht="18" customHeight="1" spans="1:7">
      <c r="A21" s="160" t="s">
        <v>86</v>
      </c>
      <c r="B21" s="160" t="s">
        <v>87</v>
      </c>
      <c r="C21" s="15">
        <v>540.847186</v>
      </c>
      <c r="D21" s="15">
        <v>540.847186</v>
      </c>
      <c r="E21" s="15">
        <v>460.3262</v>
      </c>
      <c r="F21" s="15">
        <v>80.520986</v>
      </c>
      <c r="G21" s="15"/>
    </row>
    <row r="22" ht="18" customHeight="1" spans="1:7">
      <c r="A22" s="160" t="s">
        <v>88</v>
      </c>
      <c r="B22" s="160" t="s">
        <v>89</v>
      </c>
      <c r="C22" s="15">
        <v>24.0352</v>
      </c>
      <c r="D22" s="15">
        <v>24.0352</v>
      </c>
      <c r="E22" s="15">
        <v>14.0352</v>
      </c>
      <c r="F22" s="15">
        <v>10</v>
      </c>
      <c r="G22" s="15"/>
    </row>
    <row r="23" ht="18" customHeight="1" spans="1:7">
      <c r="A23" s="13" t="s">
        <v>90</v>
      </c>
      <c r="B23" s="13" t="s">
        <v>91</v>
      </c>
      <c r="C23" s="15">
        <v>47.140114</v>
      </c>
      <c r="D23" s="15">
        <v>47.140114</v>
      </c>
      <c r="E23" s="15">
        <v>47.140114</v>
      </c>
      <c r="F23" s="15"/>
      <c r="G23" s="15"/>
    </row>
    <row r="24" ht="18" customHeight="1" spans="1:7">
      <c r="A24" s="100" t="s">
        <v>92</v>
      </c>
      <c r="B24" s="100" t="s">
        <v>93</v>
      </c>
      <c r="C24" s="15">
        <v>47.140114</v>
      </c>
      <c r="D24" s="15">
        <v>47.140114</v>
      </c>
      <c r="E24" s="15">
        <v>47.140114</v>
      </c>
      <c r="F24" s="15"/>
      <c r="G24" s="15"/>
    </row>
    <row r="25" ht="18" customHeight="1" spans="1:7">
      <c r="A25" s="160" t="s">
        <v>94</v>
      </c>
      <c r="B25" s="160" t="s">
        <v>95</v>
      </c>
      <c r="C25" s="15">
        <v>47.140114</v>
      </c>
      <c r="D25" s="15">
        <v>47.140114</v>
      </c>
      <c r="E25" s="15">
        <v>47.140114</v>
      </c>
      <c r="F25" s="15"/>
      <c r="G25" s="15"/>
    </row>
    <row r="26" ht="18" customHeight="1" spans="1:7">
      <c r="A26" s="211" t="s">
        <v>96</v>
      </c>
      <c r="B26" s="212" t="s">
        <v>96</v>
      </c>
      <c r="C26" s="15">
        <v>909.288999</v>
      </c>
      <c r="D26" s="15">
        <v>909.288999</v>
      </c>
      <c r="E26" s="15">
        <v>816.768013</v>
      </c>
      <c r="F26" s="15">
        <v>92.520986</v>
      </c>
      <c r="G26" s="15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K1" workbookViewId="0">
      <selection activeCell="N11" sqref="N11"/>
    </sheetView>
  </sheetViews>
  <sheetFormatPr defaultColWidth="9.13888888888889" defaultRowHeight="14.25" customHeight="1"/>
  <cols>
    <col min="1" max="1" width="5.85185185185185" customWidth="1"/>
    <col min="2" max="2" width="7.13888888888889" customWidth="1"/>
    <col min="3" max="3" width="44" customWidth="1"/>
    <col min="4" max="4" width="29.5740740740741" customWidth="1"/>
    <col min="5" max="13" width="19.4259259259259" customWidth="1"/>
    <col min="14" max="14" width="7.57407407407407" customWidth="1"/>
    <col min="15" max="15" width="6.28703703703704" customWidth="1"/>
    <col min="16" max="16" width="44" customWidth="1"/>
    <col min="17" max="17" width="21.712962962963" customWidth="1"/>
    <col min="18" max="26" width="18.8518518518519" customWidth="1"/>
  </cols>
  <sheetData>
    <row r="1" ht="12" customHeight="1" spans="1:26">
      <c r="A1" s="175"/>
      <c r="D1" s="55"/>
      <c r="K1" s="55"/>
      <c r="L1" s="55"/>
      <c r="M1" s="55"/>
      <c r="Q1" s="55"/>
      <c r="W1" s="54"/>
      <c r="X1" s="54"/>
      <c r="Y1" s="54"/>
      <c r="Z1" s="53" t="s">
        <v>142</v>
      </c>
    </row>
    <row r="2" ht="39" customHeight="1" spans="1:26">
      <c r="A2" s="176" t="s">
        <v>143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98"/>
    </row>
    <row r="3" ht="19.5" customHeight="1" spans="1:26">
      <c r="A3" s="21" t="str">
        <f>"单位名称："&amp;"罗平县工业信息化和商务科技局"</f>
        <v>单位名称：罗平县工业信息化和商务科技局</v>
      </c>
      <c r="D3" s="55"/>
      <c r="K3" s="55"/>
      <c r="L3" s="55"/>
      <c r="M3" s="55"/>
      <c r="Q3" s="55"/>
      <c r="W3" s="104"/>
      <c r="X3" s="104"/>
      <c r="Y3" s="104"/>
      <c r="Z3" s="104" t="s">
        <v>2</v>
      </c>
    </row>
    <row r="4" ht="19.5" customHeight="1" spans="1:26">
      <c r="A4" s="178" t="s">
        <v>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 t="s">
        <v>4</v>
      </c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ht="21.75" customHeight="1" spans="1:26">
      <c r="A5" s="179" t="s">
        <v>144</v>
      </c>
      <c r="B5" s="180"/>
      <c r="C5" s="179"/>
      <c r="D5" s="178" t="s">
        <v>29</v>
      </c>
      <c r="E5" s="178" t="s">
        <v>32</v>
      </c>
      <c r="F5" s="178"/>
      <c r="G5" s="178"/>
      <c r="H5" s="178" t="s">
        <v>33</v>
      </c>
      <c r="I5" s="178"/>
      <c r="J5" s="178"/>
      <c r="K5" s="178" t="s">
        <v>34</v>
      </c>
      <c r="L5" s="178"/>
      <c r="M5" s="178"/>
      <c r="N5" s="191" t="s">
        <v>145</v>
      </c>
      <c r="O5" s="192"/>
      <c r="P5" s="191"/>
      <c r="Q5" s="178" t="s">
        <v>29</v>
      </c>
      <c r="R5" s="195" t="s">
        <v>32</v>
      </c>
      <c r="S5" s="196"/>
      <c r="T5" s="197"/>
      <c r="U5" s="195" t="s">
        <v>33</v>
      </c>
      <c r="V5" s="196"/>
      <c r="W5" s="178"/>
      <c r="X5" s="178" t="s">
        <v>34</v>
      </c>
      <c r="Y5" s="178"/>
      <c r="Z5" s="197"/>
    </row>
    <row r="6" ht="17.25" customHeight="1" spans="1:26">
      <c r="A6" s="181" t="s">
        <v>146</v>
      </c>
      <c r="B6" s="181" t="s">
        <v>147</v>
      </c>
      <c r="C6" s="181" t="s">
        <v>48</v>
      </c>
      <c r="D6" s="178"/>
      <c r="E6" s="178" t="s">
        <v>31</v>
      </c>
      <c r="F6" s="178" t="s">
        <v>49</v>
      </c>
      <c r="G6" s="178" t="s">
        <v>50</v>
      </c>
      <c r="H6" s="178" t="s">
        <v>31</v>
      </c>
      <c r="I6" s="178" t="s">
        <v>49</v>
      </c>
      <c r="J6" s="178" t="s">
        <v>50</v>
      </c>
      <c r="K6" s="178" t="s">
        <v>31</v>
      </c>
      <c r="L6" s="178" t="s">
        <v>49</v>
      </c>
      <c r="M6" s="178" t="s">
        <v>50</v>
      </c>
      <c r="N6" s="181" t="s">
        <v>146</v>
      </c>
      <c r="O6" s="181" t="s">
        <v>147</v>
      </c>
      <c r="P6" s="181" t="s">
        <v>48</v>
      </c>
      <c r="Q6" s="178"/>
      <c r="R6" s="178" t="s">
        <v>31</v>
      </c>
      <c r="S6" s="178" t="s">
        <v>49</v>
      </c>
      <c r="T6" s="178" t="s">
        <v>50</v>
      </c>
      <c r="U6" s="178" t="s">
        <v>31</v>
      </c>
      <c r="V6" s="178" t="s">
        <v>49</v>
      </c>
      <c r="W6" s="178" t="s">
        <v>50</v>
      </c>
      <c r="X6" s="178" t="s">
        <v>31</v>
      </c>
      <c r="Y6" s="178" t="s">
        <v>49</v>
      </c>
      <c r="Z6" s="199" t="s">
        <v>50</v>
      </c>
    </row>
    <row r="7" customHeight="1" spans="1:26">
      <c r="A7" s="182" t="s">
        <v>136</v>
      </c>
      <c r="B7" s="182" t="s">
        <v>137</v>
      </c>
      <c r="C7" s="182" t="s">
        <v>138</v>
      </c>
      <c r="D7" s="182" t="s">
        <v>139</v>
      </c>
      <c r="E7" s="183" t="s">
        <v>140</v>
      </c>
      <c r="F7" s="183" t="s">
        <v>141</v>
      </c>
      <c r="G7" s="183" t="s">
        <v>148</v>
      </c>
      <c r="H7" s="183" t="s">
        <v>149</v>
      </c>
      <c r="I7" s="183" t="s">
        <v>150</v>
      </c>
      <c r="J7" s="183" t="s">
        <v>151</v>
      </c>
      <c r="K7" s="183" t="s">
        <v>152</v>
      </c>
      <c r="L7" s="183" t="s">
        <v>153</v>
      </c>
      <c r="M7" s="183" t="s">
        <v>154</v>
      </c>
      <c r="N7" s="183" t="s">
        <v>155</v>
      </c>
      <c r="O7" s="183" t="s">
        <v>156</v>
      </c>
      <c r="P7" s="183" t="s">
        <v>157</v>
      </c>
      <c r="Q7" s="183" t="s">
        <v>158</v>
      </c>
      <c r="R7" s="183" t="s">
        <v>159</v>
      </c>
      <c r="S7" s="183" t="s">
        <v>160</v>
      </c>
      <c r="T7" s="183" t="s">
        <v>161</v>
      </c>
      <c r="U7" s="183" t="s">
        <v>162</v>
      </c>
      <c r="V7" s="183" t="s">
        <v>163</v>
      </c>
      <c r="W7" s="183" t="s">
        <v>164</v>
      </c>
      <c r="X7" s="183" t="s">
        <v>165</v>
      </c>
      <c r="Y7" s="200">
        <v>25</v>
      </c>
      <c r="Z7" s="201">
        <v>26</v>
      </c>
    </row>
    <row r="8" ht="17.25" customHeight="1" spans="1:26">
      <c r="A8" s="184" t="s">
        <v>166</v>
      </c>
      <c r="B8" s="184"/>
      <c r="C8" s="184" t="s">
        <v>167</v>
      </c>
      <c r="D8" s="15">
        <v>509.500003</v>
      </c>
      <c r="E8" s="15">
        <v>509.500003</v>
      </c>
      <c r="F8" s="15">
        <v>509.500003</v>
      </c>
      <c r="G8" s="15"/>
      <c r="H8" s="15"/>
      <c r="I8" s="15"/>
      <c r="J8" s="15"/>
      <c r="K8" s="15"/>
      <c r="L8" s="15"/>
      <c r="M8" s="15"/>
      <c r="N8" s="13" t="s">
        <v>168</v>
      </c>
      <c r="O8" s="13"/>
      <c r="P8" s="193" t="s">
        <v>169</v>
      </c>
      <c r="Q8" s="15">
        <v>623.425993</v>
      </c>
      <c r="R8" s="15">
        <v>623.425993</v>
      </c>
      <c r="S8" s="15">
        <v>623.425993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5"/>
      <c r="B9" s="185" t="s">
        <v>170</v>
      </c>
      <c r="C9" s="185" t="s">
        <v>171</v>
      </c>
      <c r="D9" s="15">
        <v>329.4339</v>
      </c>
      <c r="E9" s="15">
        <v>329.4339</v>
      </c>
      <c r="F9" s="15">
        <v>329.4339</v>
      </c>
      <c r="G9" s="15"/>
      <c r="H9" s="15"/>
      <c r="I9" s="15"/>
      <c r="J9" s="15"/>
      <c r="K9" s="15"/>
      <c r="L9" s="15"/>
      <c r="M9" s="15"/>
      <c r="N9" s="100"/>
      <c r="O9" s="100" t="s">
        <v>170</v>
      </c>
      <c r="P9" s="194" t="s">
        <v>172</v>
      </c>
      <c r="Q9" s="15">
        <v>183.372</v>
      </c>
      <c r="R9" s="15">
        <v>183.372</v>
      </c>
      <c r="S9" s="15">
        <v>183.372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5"/>
      <c r="B10" s="185" t="s">
        <v>173</v>
      </c>
      <c r="C10" s="185" t="s">
        <v>174</v>
      </c>
      <c r="D10" s="15">
        <v>111.325989</v>
      </c>
      <c r="E10" s="15">
        <v>111.325989</v>
      </c>
      <c r="F10" s="15">
        <v>111.325989</v>
      </c>
      <c r="G10" s="15"/>
      <c r="H10" s="15"/>
      <c r="I10" s="15"/>
      <c r="J10" s="15"/>
      <c r="K10" s="15"/>
      <c r="L10" s="15"/>
      <c r="M10" s="15"/>
      <c r="N10" s="100"/>
      <c r="O10" s="100" t="s">
        <v>173</v>
      </c>
      <c r="P10" s="194" t="s">
        <v>175</v>
      </c>
      <c r="Q10" s="15">
        <v>209.2332</v>
      </c>
      <c r="R10" s="15">
        <v>209.2332</v>
      </c>
      <c r="S10" s="15">
        <v>209.2332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5"/>
      <c r="B11" s="185" t="s">
        <v>176</v>
      </c>
      <c r="C11" s="185" t="s">
        <v>95</v>
      </c>
      <c r="D11" s="15">
        <v>47.140114</v>
      </c>
      <c r="E11" s="15">
        <v>47.140114</v>
      </c>
      <c r="F11" s="15">
        <v>47.140114</v>
      </c>
      <c r="G11" s="15"/>
      <c r="H11" s="15"/>
      <c r="I11" s="15"/>
      <c r="J11" s="15"/>
      <c r="K11" s="15"/>
      <c r="L11" s="15"/>
      <c r="M11" s="15"/>
      <c r="N11" s="100"/>
      <c r="O11" s="100" t="s">
        <v>176</v>
      </c>
      <c r="P11" s="194" t="s">
        <v>177</v>
      </c>
      <c r="Q11" s="15">
        <v>12.4407</v>
      </c>
      <c r="R11" s="15">
        <v>12.4407</v>
      </c>
      <c r="S11" s="15">
        <v>12.4407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5"/>
      <c r="B12" s="185" t="s">
        <v>178</v>
      </c>
      <c r="C12" s="185" t="s">
        <v>179</v>
      </c>
      <c r="D12" s="15">
        <v>21.6</v>
      </c>
      <c r="E12" s="15">
        <v>21.6</v>
      </c>
      <c r="F12" s="15">
        <v>21.6</v>
      </c>
      <c r="G12" s="15"/>
      <c r="H12" s="15"/>
      <c r="I12" s="15"/>
      <c r="J12" s="15"/>
      <c r="K12" s="15"/>
      <c r="L12" s="15"/>
      <c r="M12" s="15"/>
      <c r="N12" s="100"/>
      <c r="O12" s="100" t="s">
        <v>180</v>
      </c>
      <c r="P12" s="194" t="s">
        <v>181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7.25" customHeight="1" spans="1:26">
      <c r="A13" s="184" t="s">
        <v>182</v>
      </c>
      <c r="B13" s="184"/>
      <c r="C13" s="184" t="s">
        <v>183</v>
      </c>
      <c r="D13" s="15">
        <v>92.520986</v>
      </c>
      <c r="E13" s="15">
        <v>92.520986</v>
      </c>
      <c r="F13" s="15">
        <v>92.520986</v>
      </c>
      <c r="G13" s="15"/>
      <c r="H13" s="15"/>
      <c r="I13" s="15"/>
      <c r="J13" s="15"/>
      <c r="K13" s="15"/>
      <c r="L13" s="15"/>
      <c r="M13" s="15"/>
      <c r="N13" s="100"/>
      <c r="O13" s="100" t="s">
        <v>184</v>
      </c>
      <c r="P13" s="194" t="s">
        <v>185</v>
      </c>
      <c r="Q13" s="15">
        <v>33.6803</v>
      </c>
      <c r="R13" s="15">
        <v>33.6803</v>
      </c>
      <c r="S13" s="15">
        <v>33.6803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5"/>
      <c r="B14" s="185" t="s">
        <v>170</v>
      </c>
      <c r="C14" s="185" t="s">
        <v>186</v>
      </c>
      <c r="D14" s="15">
        <v>70.000986</v>
      </c>
      <c r="E14" s="15">
        <v>70.000986</v>
      </c>
      <c r="F14" s="15">
        <v>70.000986</v>
      </c>
      <c r="G14" s="15"/>
      <c r="H14" s="15"/>
      <c r="I14" s="15"/>
      <c r="J14" s="15"/>
      <c r="K14" s="15"/>
      <c r="L14" s="15"/>
      <c r="M14" s="15"/>
      <c r="N14" s="100"/>
      <c r="O14" s="100" t="s">
        <v>187</v>
      </c>
      <c r="P14" s="194" t="s">
        <v>188</v>
      </c>
      <c r="Q14" s="15">
        <v>65.298445</v>
      </c>
      <c r="R14" s="15">
        <v>65.298445</v>
      </c>
      <c r="S14" s="15">
        <v>65.298445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5"/>
      <c r="B15" s="185" t="s">
        <v>173</v>
      </c>
      <c r="C15" s="186" t="s">
        <v>189</v>
      </c>
      <c r="D15" s="187">
        <v>0</v>
      </c>
      <c r="E15" s="187">
        <v>0</v>
      </c>
      <c r="F15" s="187">
        <v>0</v>
      </c>
      <c r="G15" s="15"/>
      <c r="H15" s="15"/>
      <c r="I15" s="15"/>
      <c r="J15" s="15"/>
      <c r="K15" s="15"/>
      <c r="L15" s="15"/>
      <c r="M15" s="15"/>
      <c r="N15" s="100"/>
      <c r="O15" s="100" t="s">
        <v>190</v>
      </c>
      <c r="P15" s="194" t="s">
        <v>191</v>
      </c>
      <c r="Q15" s="15">
        <v>32.649222</v>
      </c>
      <c r="R15" s="15">
        <v>32.649222</v>
      </c>
      <c r="S15" s="15">
        <v>32.649222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5"/>
      <c r="B16" s="185" t="s">
        <v>176</v>
      </c>
      <c r="C16" s="186" t="s">
        <v>192</v>
      </c>
      <c r="D16" s="187">
        <v>0</v>
      </c>
      <c r="E16" s="187">
        <v>0</v>
      </c>
      <c r="F16" s="187">
        <v>0</v>
      </c>
      <c r="G16" s="15"/>
      <c r="H16" s="15"/>
      <c r="I16" s="15"/>
      <c r="J16" s="15"/>
      <c r="K16" s="15"/>
      <c r="L16" s="15"/>
      <c r="M16" s="15"/>
      <c r="N16" s="100"/>
      <c r="O16" s="100" t="s">
        <v>151</v>
      </c>
      <c r="P16" s="194" t="s">
        <v>193</v>
      </c>
      <c r="Q16" s="15">
        <v>17.619178</v>
      </c>
      <c r="R16" s="15">
        <v>17.619178</v>
      </c>
      <c r="S16" s="15">
        <v>17.619178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5"/>
      <c r="B17" s="185" t="s">
        <v>194</v>
      </c>
      <c r="C17" s="186" t="s">
        <v>195</v>
      </c>
      <c r="D17" s="187"/>
      <c r="E17" s="187"/>
      <c r="F17" s="187"/>
      <c r="G17" s="15"/>
      <c r="H17" s="15"/>
      <c r="I17" s="15"/>
      <c r="J17" s="15"/>
      <c r="K17" s="15"/>
      <c r="L17" s="15"/>
      <c r="M17" s="15"/>
      <c r="N17" s="100"/>
      <c r="O17" s="100" t="s">
        <v>152</v>
      </c>
      <c r="P17" s="194" t="s">
        <v>196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7.25" customHeight="1" spans="1:26">
      <c r="A18" s="185"/>
      <c r="B18" s="185" t="s">
        <v>197</v>
      </c>
      <c r="C18" s="185" t="s">
        <v>198</v>
      </c>
      <c r="D18" s="15">
        <v>5.52</v>
      </c>
      <c r="E18" s="15">
        <v>5.52</v>
      </c>
      <c r="F18" s="15">
        <v>5.52</v>
      </c>
      <c r="G18" s="15"/>
      <c r="H18" s="15"/>
      <c r="I18" s="15"/>
      <c r="J18" s="15"/>
      <c r="K18" s="15"/>
      <c r="L18" s="15"/>
      <c r="M18" s="15"/>
      <c r="N18" s="100"/>
      <c r="O18" s="100" t="s">
        <v>153</v>
      </c>
      <c r="P18" s="194" t="s">
        <v>199</v>
      </c>
      <c r="Q18" s="15">
        <v>0.392834</v>
      </c>
      <c r="R18" s="15">
        <v>0.392834</v>
      </c>
      <c r="S18" s="15">
        <v>0.392834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5"/>
      <c r="B19" s="185" t="s">
        <v>180</v>
      </c>
      <c r="C19" s="185" t="s">
        <v>200</v>
      </c>
      <c r="D19" s="15">
        <v>4</v>
      </c>
      <c r="E19" s="15">
        <v>4</v>
      </c>
      <c r="F19" s="15">
        <v>4</v>
      </c>
      <c r="G19" s="15"/>
      <c r="H19" s="15"/>
      <c r="I19" s="15"/>
      <c r="J19" s="15"/>
      <c r="K19" s="15"/>
      <c r="L19" s="15"/>
      <c r="M19" s="15"/>
      <c r="N19" s="100"/>
      <c r="O19" s="100" t="s">
        <v>154</v>
      </c>
      <c r="P19" s="194" t="s">
        <v>95</v>
      </c>
      <c r="Q19" s="15">
        <v>47.140114</v>
      </c>
      <c r="R19" s="15">
        <v>47.140114</v>
      </c>
      <c r="S19" s="15">
        <v>47.140114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185"/>
      <c r="B20" s="185" t="s">
        <v>184</v>
      </c>
      <c r="C20" s="186" t="s">
        <v>201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00"/>
      <c r="O20" s="100" t="s">
        <v>155</v>
      </c>
      <c r="P20" s="194" t="s">
        <v>202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85"/>
      <c r="B21" s="185" t="s">
        <v>187</v>
      </c>
      <c r="C21" s="185" t="s">
        <v>203</v>
      </c>
      <c r="D21" s="15">
        <v>6</v>
      </c>
      <c r="E21" s="15">
        <v>6</v>
      </c>
      <c r="F21" s="15">
        <v>6</v>
      </c>
      <c r="G21" s="15"/>
      <c r="H21" s="15"/>
      <c r="I21" s="15"/>
      <c r="J21" s="15"/>
      <c r="K21" s="15"/>
      <c r="L21" s="15"/>
      <c r="M21" s="15"/>
      <c r="N21" s="100"/>
      <c r="O21" s="100" t="s">
        <v>178</v>
      </c>
      <c r="P21" s="194" t="s">
        <v>179</v>
      </c>
      <c r="Q21" s="15">
        <v>21.6</v>
      </c>
      <c r="R21" s="15">
        <v>21.6</v>
      </c>
      <c r="S21" s="15">
        <v>21.6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85"/>
      <c r="B22" s="185" t="s">
        <v>190</v>
      </c>
      <c r="C22" s="186" t="s">
        <v>204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3" t="s">
        <v>205</v>
      </c>
      <c r="O22" s="13"/>
      <c r="P22" s="193" t="s">
        <v>206</v>
      </c>
      <c r="Q22" s="15">
        <v>92.520986</v>
      </c>
      <c r="R22" s="15">
        <v>92.520986</v>
      </c>
      <c r="S22" s="15">
        <v>92.520986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85"/>
      <c r="B23" s="185" t="s">
        <v>178</v>
      </c>
      <c r="C23" s="185" t="s">
        <v>207</v>
      </c>
      <c r="D23" s="15">
        <v>7</v>
      </c>
      <c r="E23" s="15">
        <v>7</v>
      </c>
      <c r="F23" s="15">
        <v>7</v>
      </c>
      <c r="G23" s="15"/>
      <c r="H23" s="15"/>
      <c r="I23" s="15"/>
      <c r="J23" s="15"/>
      <c r="K23" s="15"/>
      <c r="L23" s="15"/>
      <c r="M23" s="15"/>
      <c r="N23" s="100"/>
      <c r="O23" s="100" t="s">
        <v>170</v>
      </c>
      <c r="P23" s="194" t="s">
        <v>208</v>
      </c>
      <c r="Q23" s="15">
        <v>16.08</v>
      </c>
      <c r="R23" s="15">
        <v>16.08</v>
      </c>
      <c r="S23" s="15">
        <v>16.08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88" t="s">
        <v>209</v>
      </c>
      <c r="B24" s="185" t="s">
        <v>210</v>
      </c>
      <c r="C24" s="186" t="s">
        <v>211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0"/>
      <c r="O24" s="100" t="s">
        <v>173</v>
      </c>
      <c r="P24" s="189" t="s">
        <v>212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89" t="s">
        <v>210</v>
      </c>
      <c r="B25" s="185" t="s">
        <v>170</v>
      </c>
      <c r="C25" s="186" t="s">
        <v>213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00"/>
      <c r="O25" s="100" t="s">
        <v>176</v>
      </c>
      <c r="P25" s="189" t="s">
        <v>214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customHeight="1" spans="1:26">
      <c r="A26" s="189" t="s">
        <v>210</v>
      </c>
      <c r="B26" s="185" t="s">
        <v>173</v>
      </c>
      <c r="C26" s="186" t="s">
        <v>215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00"/>
      <c r="O26" s="100" t="s">
        <v>194</v>
      </c>
      <c r="P26" s="189" t="s">
        <v>216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7.25" customHeight="1" spans="1:26">
      <c r="A27" s="189" t="s">
        <v>210</v>
      </c>
      <c r="B27" s="185" t="s">
        <v>176</v>
      </c>
      <c r="C27" s="186" t="s">
        <v>217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00"/>
      <c r="O27" s="100" t="s">
        <v>197</v>
      </c>
      <c r="P27" s="194" t="s">
        <v>218</v>
      </c>
      <c r="Q27" s="15">
        <v>2</v>
      </c>
      <c r="R27" s="15">
        <v>2</v>
      </c>
      <c r="S27" s="15">
        <v>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89" t="s">
        <v>210</v>
      </c>
      <c r="B28" s="185" t="s">
        <v>197</v>
      </c>
      <c r="C28" s="186" t="s">
        <v>219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00"/>
      <c r="O28" s="100" t="s">
        <v>180</v>
      </c>
      <c r="P28" s="194" t="s">
        <v>220</v>
      </c>
      <c r="Q28" s="15">
        <v>6</v>
      </c>
      <c r="R28" s="15">
        <v>6</v>
      </c>
      <c r="S28" s="15">
        <v>6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89" t="s">
        <v>210</v>
      </c>
      <c r="B29" s="185" t="s">
        <v>180</v>
      </c>
      <c r="C29" s="186" t="s">
        <v>221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00"/>
      <c r="O29" s="100" t="s">
        <v>184</v>
      </c>
      <c r="P29" s="189" t="s">
        <v>222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89" t="s">
        <v>210</v>
      </c>
      <c r="B30" s="185" t="s">
        <v>184</v>
      </c>
      <c r="C30" s="186" t="s">
        <v>223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00"/>
      <c r="O30" s="100" t="s">
        <v>187</v>
      </c>
      <c r="P30" s="189" t="s">
        <v>224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7.25" customHeight="1" spans="1:26">
      <c r="A31" s="189" t="s">
        <v>210</v>
      </c>
      <c r="B31" s="185" t="s">
        <v>178</v>
      </c>
      <c r="C31" s="186" t="s">
        <v>225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00"/>
      <c r="O31" s="100" t="s">
        <v>190</v>
      </c>
      <c r="P31" s="189" t="s">
        <v>226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7.25" customHeight="1" spans="1:26">
      <c r="A32" s="188" t="s">
        <v>227</v>
      </c>
      <c r="B32" s="185" t="s">
        <v>210</v>
      </c>
      <c r="C32" s="186" t="s">
        <v>228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00"/>
      <c r="O32" s="100" t="s">
        <v>152</v>
      </c>
      <c r="P32" s="194" t="s">
        <v>229</v>
      </c>
      <c r="Q32" s="15">
        <v>9</v>
      </c>
      <c r="R32" s="15">
        <v>9</v>
      </c>
      <c r="S32" s="15">
        <v>9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89" t="s">
        <v>210</v>
      </c>
      <c r="B33" s="185" t="s">
        <v>170</v>
      </c>
      <c r="C33" s="186" t="s">
        <v>213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00"/>
      <c r="O33" s="100" t="s">
        <v>153</v>
      </c>
      <c r="P33" s="189" t="s">
        <v>230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26">
      <c r="A34" s="189" t="s">
        <v>210</v>
      </c>
      <c r="B34" s="185" t="s">
        <v>173</v>
      </c>
      <c r="C34" s="186" t="s">
        <v>215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00"/>
      <c r="O34" s="100" t="s">
        <v>154</v>
      </c>
      <c r="P34" s="189" t="s">
        <v>231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89" t="s">
        <v>210</v>
      </c>
      <c r="B35" s="185" t="s">
        <v>176</v>
      </c>
      <c r="C35" s="186" t="s">
        <v>217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00"/>
      <c r="O35" s="100" t="s">
        <v>155</v>
      </c>
      <c r="P35" s="189" t="s">
        <v>232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89" t="s">
        <v>210</v>
      </c>
      <c r="B36" s="185" t="s">
        <v>194</v>
      </c>
      <c r="C36" s="186" t="s">
        <v>221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00"/>
      <c r="O36" s="100" t="s">
        <v>156</v>
      </c>
      <c r="P36" s="189" t="s">
        <v>233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0.25" customHeight="1" spans="1:26">
      <c r="A37" s="189" t="s">
        <v>210</v>
      </c>
      <c r="B37" s="185" t="s">
        <v>197</v>
      </c>
      <c r="C37" s="186" t="s">
        <v>223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00"/>
      <c r="O37" s="100" t="s">
        <v>157</v>
      </c>
      <c r="P37" s="189" t="s">
        <v>234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Height="1" spans="1:26">
      <c r="A38" s="189" t="s">
        <v>210</v>
      </c>
      <c r="B38" s="185" t="s">
        <v>178</v>
      </c>
      <c r="C38" s="186" t="s">
        <v>225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00"/>
      <c r="O38" s="100" t="s">
        <v>158</v>
      </c>
      <c r="P38" s="194" t="s">
        <v>200</v>
      </c>
      <c r="Q38" s="15">
        <v>4</v>
      </c>
      <c r="R38" s="15">
        <v>4</v>
      </c>
      <c r="S38" s="15">
        <v>4</v>
      </c>
      <c r="T38" s="15"/>
      <c r="U38" s="15"/>
      <c r="V38" s="15"/>
      <c r="W38" s="15"/>
      <c r="X38" s="15"/>
      <c r="Y38" s="15"/>
      <c r="Z38" s="15"/>
    </row>
    <row r="39" customHeight="1" spans="1:26">
      <c r="A39" s="184" t="s">
        <v>235</v>
      </c>
      <c r="B39" s="184"/>
      <c r="C39" s="184" t="s">
        <v>236</v>
      </c>
      <c r="D39" s="15">
        <v>113.92599</v>
      </c>
      <c r="E39" s="15">
        <v>113.92599</v>
      </c>
      <c r="F39" s="15">
        <v>113.92599</v>
      </c>
      <c r="G39" s="15"/>
      <c r="H39" s="15"/>
      <c r="I39" s="15"/>
      <c r="J39" s="15"/>
      <c r="K39" s="15"/>
      <c r="L39" s="15"/>
      <c r="M39" s="15"/>
      <c r="N39" s="100"/>
      <c r="O39" s="100" t="s">
        <v>159</v>
      </c>
      <c r="P39" s="189" t="s">
        <v>237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customHeight="1" spans="1:26">
      <c r="A40" s="185"/>
      <c r="B40" s="185" t="s">
        <v>170</v>
      </c>
      <c r="C40" s="185" t="s">
        <v>169</v>
      </c>
      <c r="D40" s="15">
        <v>113.92599</v>
      </c>
      <c r="E40" s="15">
        <v>113.92599</v>
      </c>
      <c r="F40" s="15">
        <v>113.92599</v>
      </c>
      <c r="G40" s="15"/>
      <c r="H40" s="15"/>
      <c r="I40" s="15"/>
      <c r="J40" s="15"/>
      <c r="K40" s="15"/>
      <c r="L40" s="15"/>
      <c r="M40" s="15"/>
      <c r="N40" s="100"/>
      <c r="O40" s="100" t="s">
        <v>165</v>
      </c>
      <c r="P40" s="189" t="s">
        <v>238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customHeight="1" spans="1:26">
      <c r="A41" s="185"/>
      <c r="B41" s="185" t="s">
        <v>173</v>
      </c>
      <c r="C41" s="185" t="s">
        <v>206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00"/>
      <c r="O41" s="100" t="s">
        <v>239</v>
      </c>
      <c r="P41" s="189" t="s">
        <v>240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customHeight="1" spans="1:26">
      <c r="A42" s="185"/>
      <c r="B42" s="185">
        <v>99</v>
      </c>
      <c r="C42" s="186" t="s">
        <v>241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00"/>
      <c r="O42" s="100" t="s">
        <v>242</v>
      </c>
      <c r="P42" s="194" t="s">
        <v>243</v>
      </c>
      <c r="Q42" s="15">
        <v>5.52</v>
      </c>
      <c r="R42" s="15">
        <v>5.52</v>
      </c>
      <c r="S42" s="15">
        <v>5.52</v>
      </c>
      <c r="T42" s="15"/>
      <c r="U42" s="15"/>
      <c r="V42" s="15"/>
      <c r="W42" s="15"/>
      <c r="X42" s="15"/>
      <c r="Y42" s="15"/>
      <c r="Z42" s="15"/>
    </row>
    <row r="43" customHeight="1" spans="1:26">
      <c r="A43" s="184" t="s">
        <v>244</v>
      </c>
      <c r="B43" s="184" t="s">
        <v>210</v>
      </c>
      <c r="C43" s="184" t="s">
        <v>245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00"/>
      <c r="O43" s="100" t="s">
        <v>246</v>
      </c>
      <c r="P43" s="189" t="s">
        <v>247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customHeight="1" spans="1:26">
      <c r="A44" s="185" t="s">
        <v>210</v>
      </c>
      <c r="B44" s="185" t="s">
        <v>170</v>
      </c>
      <c r="C44" s="185" t="s">
        <v>248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00"/>
      <c r="O44" s="100" t="s">
        <v>249</v>
      </c>
      <c r="P44" s="194" t="s">
        <v>250</v>
      </c>
      <c r="Q44" s="15">
        <v>7.856686</v>
      </c>
      <c r="R44" s="15">
        <v>7.856686</v>
      </c>
      <c r="S44" s="15">
        <v>7.856686</v>
      </c>
      <c r="T44" s="15"/>
      <c r="U44" s="15"/>
      <c r="V44" s="15"/>
      <c r="W44" s="15"/>
      <c r="X44" s="15"/>
      <c r="Y44" s="15"/>
      <c r="Z44" s="15"/>
    </row>
    <row r="45" customHeight="1" spans="1:26">
      <c r="A45" s="185" t="s">
        <v>210</v>
      </c>
      <c r="B45" s="185" t="s">
        <v>173</v>
      </c>
      <c r="C45" s="185" t="s">
        <v>251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00"/>
      <c r="O45" s="100" t="s">
        <v>252</v>
      </c>
      <c r="P45" s="194" t="s">
        <v>253</v>
      </c>
      <c r="Q45" s="15">
        <v>4.5843</v>
      </c>
      <c r="R45" s="15">
        <v>4.5843</v>
      </c>
      <c r="S45" s="15">
        <v>4.5843</v>
      </c>
      <c r="T45" s="15"/>
      <c r="U45" s="15"/>
      <c r="V45" s="15"/>
      <c r="W45" s="15"/>
      <c r="X45" s="15"/>
      <c r="Y45" s="15"/>
      <c r="Z45" s="15"/>
    </row>
    <row r="46" customHeight="1" spans="1:26">
      <c r="A46" s="188" t="s">
        <v>254</v>
      </c>
      <c r="B46" s="190" t="s">
        <v>210</v>
      </c>
      <c r="C46" s="186" t="s">
        <v>255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00"/>
      <c r="O46" s="100" t="s">
        <v>256</v>
      </c>
      <c r="P46" s="194" t="s">
        <v>203</v>
      </c>
      <c r="Q46" s="15">
        <v>6</v>
      </c>
      <c r="R46" s="15">
        <v>6</v>
      </c>
      <c r="S46" s="15">
        <v>6</v>
      </c>
      <c r="T46" s="15"/>
      <c r="U46" s="15"/>
      <c r="V46" s="15"/>
      <c r="W46" s="15"/>
      <c r="X46" s="15"/>
      <c r="Y46" s="15"/>
      <c r="Z46" s="15"/>
    </row>
    <row r="47" customHeight="1" spans="1:26">
      <c r="A47" s="188" t="s">
        <v>210</v>
      </c>
      <c r="B47" s="190" t="s">
        <v>170</v>
      </c>
      <c r="C47" s="184" t="s">
        <v>257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00"/>
      <c r="O47" s="100" t="s">
        <v>258</v>
      </c>
      <c r="P47" s="194" t="s">
        <v>259</v>
      </c>
      <c r="Q47" s="15">
        <v>24.48</v>
      </c>
      <c r="R47" s="15">
        <v>24.48</v>
      </c>
      <c r="S47" s="15">
        <v>24.48</v>
      </c>
      <c r="T47" s="15"/>
      <c r="U47" s="15"/>
      <c r="V47" s="15"/>
      <c r="W47" s="15"/>
      <c r="X47" s="15"/>
      <c r="Y47" s="15"/>
      <c r="Z47" s="15"/>
    </row>
    <row r="48" customHeight="1" spans="1:26">
      <c r="A48" s="188" t="s">
        <v>210</v>
      </c>
      <c r="B48" s="190" t="s">
        <v>173</v>
      </c>
      <c r="C48" s="185" t="s">
        <v>260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00"/>
      <c r="O48" s="100" t="s">
        <v>261</v>
      </c>
      <c r="P48" s="189" t="s">
        <v>262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customHeight="1" spans="1:26">
      <c r="A49" s="188" t="s">
        <v>210</v>
      </c>
      <c r="B49" s="190" t="s">
        <v>178</v>
      </c>
      <c r="C49" s="185" t="s">
        <v>263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00"/>
      <c r="O49" s="100" t="s">
        <v>178</v>
      </c>
      <c r="P49" s="194" t="s">
        <v>207</v>
      </c>
      <c r="Q49" s="15">
        <v>7</v>
      </c>
      <c r="R49" s="15">
        <v>7</v>
      </c>
      <c r="S49" s="15">
        <v>7</v>
      </c>
      <c r="T49" s="15"/>
      <c r="U49" s="15"/>
      <c r="V49" s="15"/>
      <c r="W49" s="15"/>
      <c r="X49" s="15"/>
      <c r="Y49" s="15"/>
      <c r="Z49" s="15"/>
    </row>
    <row r="50" customHeight="1" spans="1:26">
      <c r="A50" s="188" t="s">
        <v>264</v>
      </c>
      <c r="B50" s="190" t="s">
        <v>210</v>
      </c>
      <c r="C50" s="186" t="s">
        <v>265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3" t="s">
        <v>266</v>
      </c>
      <c r="O50" s="13"/>
      <c r="P50" s="193" t="s">
        <v>267</v>
      </c>
      <c r="Q50" s="15">
        <v>193.34202</v>
      </c>
      <c r="R50" s="15">
        <v>193.34202</v>
      </c>
      <c r="S50" s="15">
        <v>193.34202</v>
      </c>
      <c r="T50" s="15"/>
      <c r="U50" s="15"/>
      <c r="V50" s="15"/>
      <c r="W50" s="15"/>
      <c r="X50" s="15"/>
      <c r="Y50" s="15"/>
      <c r="Z50" s="15"/>
    </row>
    <row r="51" customHeight="1" spans="1:26">
      <c r="A51" s="188" t="s">
        <v>210</v>
      </c>
      <c r="B51" s="190" t="s">
        <v>176</v>
      </c>
      <c r="C51" s="184" t="s">
        <v>268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00"/>
      <c r="O51" s="100" t="s">
        <v>170</v>
      </c>
      <c r="P51" s="194" t="s">
        <v>269</v>
      </c>
      <c r="Q51" s="15">
        <v>43.4952</v>
      </c>
      <c r="R51" s="15">
        <v>43.4952</v>
      </c>
      <c r="S51" s="15">
        <v>43.4952</v>
      </c>
      <c r="T51" s="15"/>
      <c r="U51" s="15"/>
      <c r="V51" s="15"/>
      <c r="W51" s="15"/>
      <c r="X51" s="15"/>
      <c r="Y51" s="15"/>
      <c r="Z51" s="15"/>
    </row>
    <row r="52" customHeight="1" spans="1:26">
      <c r="A52" s="185" t="s">
        <v>210</v>
      </c>
      <c r="B52" s="190" t="s">
        <v>194</v>
      </c>
      <c r="C52" s="185" t="s">
        <v>270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00"/>
      <c r="O52" s="100" t="s">
        <v>173</v>
      </c>
      <c r="P52" s="194" t="s">
        <v>271</v>
      </c>
      <c r="Q52" s="15">
        <v>107.84922</v>
      </c>
      <c r="R52" s="15">
        <v>107.84922</v>
      </c>
      <c r="S52" s="15">
        <v>107.84922</v>
      </c>
      <c r="T52" s="15"/>
      <c r="U52" s="15"/>
      <c r="V52" s="15"/>
      <c r="W52" s="15"/>
      <c r="X52" s="15"/>
      <c r="Y52" s="15"/>
      <c r="Z52" s="15"/>
    </row>
    <row r="53" customHeight="1" spans="1:26">
      <c r="A53" s="185" t="s">
        <v>210</v>
      </c>
      <c r="B53" s="190" t="s">
        <v>197</v>
      </c>
      <c r="C53" s="185" t="s">
        <v>272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00"/>
      <c r="O53" s="100" t="s">
        <v>176</v>
      </c>
      <c r="P53" s="189" t="s">
        <v>273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customHeight="1" spans="1:26">
      <c r="A54" s="185" t="s">
        <v>210</v>
      </c>
      <c r="B54" s="190" t="s">
        <v>178</v>
      </c>
      <c r="C54" s="186" t="s">
        <v>274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00"/>
      <c r="O54" s="100" t="s">
        <v>194</v>
      </c>
      <c r="P54" s="189" t="s">
        <v>275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customHeight="1" spans="1:26">
      <c r="A55" s="184" t="s">
        <v>276</v>
      </c>
      <c r="B55" s="184"/>
      <c r="C55" s="184" t="s">
        <v>267</v>
      </c>
      <c r="D55" s="15">
        <v>193.34202</v>
      </c>
      <c r="E55" s="15">
        <v>193.34202</v>
      </c>
      <c r="F55" s="15">
        <v>193.34202</v>
      </c>
      <c r="G55" s="15"/>
      <c r="H55" s="15"/>
      <c r="I55" s="15"/>
      <c r="J55" s="15"/>
      <c r="K55" s="15"/>
      <c r="L55" s="15"/>
      <c r="M55" s="15"/>
      <c r="N55" s="100"/>
      <c r="O55" s="100" t="s">
        <v>197</v>
      </c>
      <c r="P55" s="194" t="s">
        <v>277</v>
      </c>
      <c r="Q55" s="15">
        <v>27.9624</v>
      </c>
      <c r="R55" s="15">
        <v>27.9624</v>
      </c>
      <c r="S55" s="15">
        <v>27.9624</v>
      </c>
      <c r="T55" s="15"/>
      <c r="U55" s="15"/>
      <c r="V55" s="15"/>
      <c r="W55" s="15"/>
      <c r="X55" s="15"/>
      <c r="Y55" s="15"/>
      <c r="Z55" s="15"/>
    </row>
    <row r="56" customHeight="1" spans="1:26">
      <c r="A56" s="185"/>
      <c r="B56" s="185" t="s">
        <v>170</v>
      </c>
      <c r="C56" s="185" t="s">
        <v>278</v>
      </c>
      <c r="D56" s="15">
        <v>27.9624</v>
      </c>
      <c r="E56" s="15">
        <v>27.9624</v>
      </c>
      <c r="F56" s="15">
        <v>27.9624</v>
      </c>
      <c r="G56" s="15"/>
      <c r="H56" s="15"/>
      <c r="I56" s="15"/>
      <c r="J56" s="15"/>
      <c r="K56" s="15"/>
      <c r="L56" s="15"/>
      <c r="M56" s="15"/>
      <c r="N56" s="100"/>
      <c r="O56" s="100" t="s">
        <v>180</v>
      </c>
      <c r="P56" s="189" t="s">
        <v>279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customHeight="1" spans="1:26">
      <c r="A57" s="185"/>
      <c r="B57" s="185" t="s">
        <v>173</v>
      </c>
      <c r="C57" s="185" t="s">
        <v>280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00"/>
      <c r="O57" s="100" t="s">
        <v>184</v>
      </c>
      <c r="P57" s="189" t="s">
        <v>281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customHeight="1" spans="1:26">
      <c r="A58" s="185"/>
      <c r="B58" s="185" t="s">
        <v>176</v>
      </c>
      <c r="C58" s="185" t="s">
        <v>282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00"/>
      <c r="O58" s="100" t="s">
        <v>187</v>
      </c>
      <c r="P58" s="189" t="s">
        <v>280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customHeight="1" spans="1:26">
      <c r="A59" s="185"/>
      <c r="B59" s="185" t="s">
        <v>197</v>
      </c>
      <c r="C59" s="185" t="s">
        <v>283</v>
      </c>
      <c r="D59" s="15">
        <v>151.34442</v>
      </c>
      <c r="E59" s="15">
        <v>151.34442</v>
      </c>
      <c r="F59" s="15">
        <v>151.34442</v>
      </c>
      <c r="G59" s="15"/>
      <c r="H59" s="15"/>
      <c r="I59" s="15"/>
      <c r="J59" s="15"/>
      <c r="K59" s="15"/>
      <c r="L59" s="15"/>
      <c r="M59" s="15"/>
      <c r="N59" s="100"/>
      <c r="O59" s="100" t="s">
        <v>190</v>
      </c>
      <c r="P59" s="194" t="s">
        <v>284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customHeight="1" spans="1:26">
      <c r="A60" s="185"/>
      <c r="B60" s="185" t="s">
        <v>178</v>
      </c>
      <c r="C60" s="185" t="s">
        <v>285</v>
      </c>
      <c r="D60" s="15">
        <v>14.0352</v>
      </c>
      <c r="E60" s="15">
        <v>14.0352</v>
      </c>
      <c r="F60" s="15">
        <v>14.0352</v>
      </c>
      <c r="G60" s="15"/>
      <c r="H60" s="15"/>
      <c r="I60" s="15"/>
      <c r="J60" s="15"/>
      <c r="K60" s="15"/>
      <c r="L60" s="15"/>
      <c r="M60" s="15"/>
      <c r="N60" s="100"/>
      <c r="O60" s="100" t="s">
        <v>151</v>
      </c>
      <c r="P60" s="189" t="s">
        <v>282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customHeight="1" spans="1:26">
      <c r="A61" s="188" t="s">
        <v>286</v>
      </c>
      <c r="B61" s="184" t="s">
        <v>210</v>
      </c>
      <c r="C61" s="184" t="s">
        <v>287</v>
      </c>
      <c r="D61" s="13"/>
      <c r="E61" s="13"/>
      <c r="F61" s="13"/>
      <c r="G61" s="13"/>
      <c r="H61" s="15"/>
      <c r="I61" s="15"/>
      <c r="J61" s="15"/>
      <c r="K61" s="15"/>
      <c r="L61" s="15"/>
      <c r="M61" s="15"/>
      <c r="N61" s="100"/>
      <c r="O61" s="100" t="s">
        <v>152</v>
      </c>
      <c r="P61" s="189" t="s">
        <v>288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customHeight="1" spans="1:26">
      <c r="A62" s="188" t="s">
        <v>210</v>
      </c>
      <c r="B62" s="190" t="s">
        <v>173</v>
      </c>
      <c r="C62" s="185" t="s">
        <v>289</v>
      </c>
      <c r="D62" s="13"/>
      <c r="E62" s="13"/>
      <c r="F62" s="13"/>
      <c r="G62" s="13"/>
      <c r="H62" s="15"/>
      <c r="I62" s="15"/>
      <c r="J62" s="15"/>
      <c r="K62" s="15"/>
      <c r="L62" s="15"/>
      <c r="M62" s="15"/>
      <c r="N62" s="100"/>
      <c r="O62" s="100" t="s">
        <v>178</v>
      </c>
      <c r="P62" s="194" t="s">
        <v>290</v>
      </c>
      <c r="Q62" s="15">
        <v>14.0352</v>
      </c>
      <c r="R62" s="15">
        <v>14.0352</v>
      </c>
      <c r="S62" s="15">
        <v>14.0352</v>
      </c>
      <c r="T62" s="15"/>
      <c r="U62" s="15"/>
      <c r="V62" s="15"/>
      <c r="W62" s="15"/>
      <c r="X62" s="15"/>
      <c r="Y62" s="15"/>
      <c r="Z62" s="15"/>
    </row>
    <row r="63" customHeight="1" spans="1:26">
      <c r="A63" s="188" t="s">
        <v>210</v>
      </c>
      <c r="B63" s="190" t="s">
        <v>176</v>
      </c>
      <c r="C63" s="185" t="s">
        <v>291</v>
      </c>
      <c r="D63" s="13"/>
      <c r="E63" s="13"/>
      <c r="F63" s="13"/>
      <c r="G63" s="13"/>
      <c r="H63" s="15"/>
      <c r="I63" s="15"/>
      <c r="J63" s="15"/>
      <c r="K63" s="15"/>
      <c r="L63" s="15"/>
      <c r="M63" s="15"/>
      <c r="N63" s="189" t="s">
        <v>292</v>
      </c>
      <c r="O63" s="189" t="s">
        <v>210</v>
      </c>
      <c r="P63" s="189" t="s">
        <v>293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customHeight="1" spans="1:26">
      <c r="A64" s="188" t="s">
        <v>210</v>
      </c>
      <c r="B64" s="190" t="s">
        <v>194</v>
      </c>
      <c r="C64" s="185" t="s">
        <v>294</v>
      </c>
      <c r="D64" s="13"/>
      <c r="E64" s="13"/>
      <c r="F64" s="13"/>
      <c r="G64" s="13"/>
      <c r="H64" s="15"/>
      <c r="I64" s="15"/>
      <c r="J64" s="15"/>
      <c r="K64" s="15"/>
      <c r="L64" s="15"/>
      <c r="M64" s="15"/>
      <c r="N64" s="189" t="s">
        <v>210</v>
      </c>
      <c r="O64" s="189" t="s">
        <v>170</v>
      </c>
      <c r="P64" s="189" t="s">
        <v>295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customHeight="1" spans="1:26">
      <c r="A65" s="188" t="s">
        <v>296</v>
      </c>
      <c r="B65" s="190" t="s">
        <v>210</v>
      </c>
      <c r="C65" s="185" t="s">
        <v>293</v>
      </c>
      <c r="D65" s="13"/>
      <c r="E65" s="13"/>
      <c r="F65" s="13"/>
      <c r="G65" s="13"/>
      <c r="H65" s="15"/>
      <c r="I65" s="15"/>
      <c r="J65" s="15"/>
      <c r="K65" s="15"/>
      <c r="L65" s="15"/>
      <c r="M65" s="15"/>
      <c r="N65" s="189" t="s">
        <v>210</v>
      </c>
      <c r="O65" s="189" t="s">
        <v>173</v>
      </c>
      <c r="P65" s="189" t="s">
        <v>297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customHeight="1" spans="1:26">
      <c r="A66" s="188" t="s">
        <v>210</v>
      </c>
      <c r="B66" s="190" t="s">
        <v>170</v>
      </c>
      <c r="C66" s="185" t="s">
        <v>295</v>
      </c>
      <c r="D66" s="13"/>
      <c r="E66" s="13"/>
      <c r="F66" s="13"/>
      <c r="G66" s="13"/>
      <c r="H66" s="15"/>
      <c r="I66" s="15"/>
      <c r="J66" s="15"/>
      <c r="K66" s="15"/>
      <c r="L66" s="15"/>
      <c r="M66" s="15"/>
      <c r="N66" s="189" t="s">
        <v>210</v>
      </c>
      <c r="O66" s="189" t="s">
        <v>176</v>
      </c>
      <c r="P66" s="189" t="s">
        <v>298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customHeight="1" spans="1:26">
      <c r="A67" s="188" t="s">
        <v>210</v>
      </c>
      <c r="B67" s="190" t="s">
        <v>173</v>
      </c>
      <c r="C67" s="184" t="s">
        <v>297</v>
      </c>
      <c r="D67" s="13"/>
      <c r="E67" s="13"/>
      <c r="F67" s="13"/>
      <c r="G67" s="13"/>
      <c r="H67" s="15"/>
      <c r="I67" s="15"/>
      <c r="J67" s="15"/>
      <c r="K67" s="15"/>
      <c r="L67" s="15"/>
      <c r="M67" s="15"/>
      <c r="N67" s="189" t="s">
        <v>210</v>
      </c>
      <c r="O67" s="189" t="s">
        <v>194</v>
      </c>
      <c r="P67" s="189" t="s">
        <v>299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customHeight="1" spans="1:26">
      <c r="A68" s="188" t="s">
        <v>210</v>
      </c>
      <c r="B68" s="190" t="s">
        <v>176</v>
      </c>
      <c r="C68" s="185" t="s">
        <v>298</v>
      </c>
      <c r="D68" s="13"/>
      <c r="E68" s="13"/>
      <c r="F68" s="13"/>
      <c r="G68" s="13"/>
      <c r="H68" s="15"/>
      <c r="I68" s="15"/>
      <c r="J68" s="15"/>
      <c r="K68" s="15"/>
      <c r="L68" s="15"/>
      <c r="M68" s="15"/>
      <c r="N68" s="189" t="s">
        <v>300</v>
      </c>
      <c r="O68" s="189" t="s">
        <v>210</v>
      </c>
      <c r="P68" s="189" t="s">
        <v>301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customHeight="1" spans="1:26">
      <c r="A69" s="188" t="s">
        <v>210</v>
      </c>
      <c r="B69" s="190" t="s">
        <v>194</v>
      </c>
      <c r="C69" s="185" t="s">
        <v>299</v>
      </c>
      <c r="D69" s="13"/>
      <c r="E69" s="13"/>
      <c r="F69" s="13"/>
      <c r="G69" s="13"/>
      <c r="H69" s="15"/>
      <c r="I69" s="15"/>
      <c r="J69" s="15"/>
      <c r="K69" s="15"/>
      <c r="L69" s="15"/>
      <c r="M69" s="15"/>
      <c r="N69" s="189" t="s">
        <v>210</v>
      </c>
      <c r="O69" s="189" t="s">
        <v>170</v>
      </c>
      <c r="P69" s="189" t="s">
        <v>213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customHeight="1" spans="1:26">
      <c r="A70" s="188" t="s">
        <v>302</v>
      </c>
      <c r="B70" s="190" t="s">
        <v>210</v>
      </c>
      <c r="C70" s="185" t="s">
        <v>303</v>
      </c>
      <c r="D70" s="13"/>
      <c r="E70" s="13"/>
      <c r="F70" s="13"/>
      <c r="G70" s="13"/>
      <c r="H70" s="15"/>
      <c r="I70" s="15"/>
      <c r="J70" s="15"/>
      <c r="K70" s="15"/>
      <c r="L70" s="15"/>
      <c r="M70" s="15"/>
      <c r="N70" s="189" t="s">
        <v>210</v>
      </c>
      <c r="O70" s="189" t="s">
        <v>173</v>
      </c>
      <c r="P70" s="189" t="s">
        <v>304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customHeight="1" spans="1:26">
      <c r="A71" s="188" t="s">
        <v>210</v>
      </c>
      <c r="B71" s="190" t="s">
        <v>170</v>
      </c>
      <c r="C71" s="185" t="s">
        <v>305</v>
      </c>
      <c r="D71" s="13"/>
      <c r="E71" s="13"/>
      <c r="F71" s="13"/>
      <c r="G71" s="13"/>
      <c r="H71" s="15"/>
      <c r="I71" s="15"/>
      <c r="J71" s="15"/>
      <c r="K71" s="15"/>
      <c r="L71" s="15"/>
      <c r="M71" s="15"/>
      <c r="N71" s="189" t="s">
        <v>210</v>
      </c>
      <c r="O71" s="189" t="s">
        <v>176</v>
      </c>
      <c r="P71" s="189" t="s">
        <v>306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customHeight="1" spans="1:26">
      <c r="A72" s="188" t="s">
        <v>210</v>
      </c>
      <c r="B72" s="190" t="s">
        <v>173</v>
      </c>
      <c r="C72" s="185" t="s">
        <v>307</v>
      </c>
      <c r="D72" s="13"/>
      <c r="E72" s="13"/>
      <c r="F72" s="13"/>
      <c r="G72" s="13"/>
      <c r="H72" s="15"/>
      <c r="I72" s="15"/>
      <c r="J72" s="15"/>
      <c r="K72" s="15"/>
      <c r="L72" s="15"/>
      <c r="M72" s="15"/>
      <c r="N72" s="189" t="s">
        <v>210</v>
      </c>
      <c r="O72" s="189" t="s">
        <v>197</v>
      </c>
      <c r="P72" s="189" t="s">
        <v>215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customHeight="1" spans="1:26">
      <c r="A73" s="188" t="s">
        <v>308</v>
      </c>
      <c r="B73" s="190" t="s">
        <v>210</v>
      </c>
      <c r="C73" s="184" t="s">
        <v>309</v>
      </c>
      <c r="D73" s="13"/>
      <c r="E73" s="13"/>
      <c r="F73" s="13"/>
      <c r="G73" s="13"/>
      <c r="H73" s="15"/>
      <c r="I73" s="15"/>
      <c r="J73" s="15"/>
      <c r="K73" s="15"/>
      <c r="L73" s="15"/>
      <c r="M73" s="15"/>
      <c r="N73" s="189" t="s">
        <v>210</v>
      </c>
      <c r="O73" s="189" t="s">
        <v>180</v>
      </c>
      <c r="P73" s="189" t="s">
        <v>223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customHeight="1" spans="1:26">
      <c r="A74" s="188" t="s">
        <v>210</v>
      </c>
      <c r="B74" s="190" t="s">
        <v>170</v>
      </c>
      <c r="C74" s="185" t="s">
        <v>310</v>
      </c>
      <c r="D74" s="13"/>
      <c r="E74" s="13"/>
      <c r="F74" s="13"/>
      <c r="G74" s="13"/>
      <c r="H74" s="15"/>
      <c r="I74" s="15"/>
      <c r="J74" s="15"/>
      <c r="K74" s="15"/>
      <c r="L74" s="15"/>
      <c r="M74" s="15"/>
      <c r="N74" s="189" t="s">
        <v>210</v>
      </c>
      <c r="O74" s="189" t="s">
        <v>184</v>
      </c>
      <c r="P74" s="189" t="s">
        <v>311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customHeight="1" spans="1:26">
      <c r="A75" s="188" t="s">
        <v>210</v>
      </c>
      <c r="B75" s="190" t="s">
        <v>173</v>
      </c>
      <c r="C75" s="185" t="s">
        <v>312</v>
      </c>
      <c r="D75" s="13"/>
      <c r="E75" s="13"/>
      <c r="F75" s="13"/>
      <c r="G75" s="13"/>
      <c r="H75" s="15"/>
      <c r="I75" s="15"/>
      <c r="J75" s="15"/>
      <c r="K75" s="15"/>
      <c r="L75" s="15"/>
      <c r="M75" s="15"/>
      <c r="N75" s="189" t="s">
        <v>210</v>
      </c>
      <c r="O75" s="189" t="s">
        <v>187</v>
      </c>
      <c r="P75" s="189" t="s">
        <v>313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customHeight="1" spans="1:26">
      <c r="A76" s="188" t="s">
        <v>210</v>
      </c>
      <c r="B76" s="190" t="s">
        <v>176</v>
      </c>
      <c r="C76" s="185" t="s">
        <v>314</v>
      </c>
      <c r="D76" s="13"/>
      <c r="E76" s="13"/>
      <c r="F76" s="13"/>
      <c r="G76" s="13"/>
      <c r="H76" s="15"/>
      <c r="I76" s="15"/>
      <c r="J76" s="15"/>
      <c r="K76" s="15"/>
      <c r="L76" s="15"/>
      <c r="M76" s="15"/>
      <c r="N76" s="189" t="s">
        <v>210</v>
      </c>
      <c r="O76" s="189" t="s">
        <v>154</v>
      </c>
      <c r="P76" s="189" t="s">
        <v>217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customHeight="1" spans="1:26">
      <c r="A77" s="188" t="s">
        <v>210</v>
      </c>
      <c r="B77" s="190" t="s">
        <v>194</v>
      </c>
      <c r="C77" s="185" t="s">
        <v>315</v>
      </c>
      <c r="D77" s="13"/>
      <c r="E77" s="13"/>
      <c r="F77" s="13"/>
      <c r="G77" s="13"/>
      <c r="H77" s="15"/>
      <c r="I77" s="15"/>
      <c r="J77" s="15"/>
      <c r="K77" s="15"/>
      <c r="L77" s="15"/>
      <c r="M77" s="15"/>
      <c r="N77" s="189" t="s">
        <v>210</v>
      </c>
      <c r="O77" s="189" t="s">
        <v>160</v>
      </c>
      <c r="P77" s="189" t="s">
        <v>316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customHeight="1" spans="1:26">
      <c r="A78" s="188" t="s">
        <v>210</v>
      </c>
      <c r="B78" s="190" t="s">
        <v>197</v>
      </c>
      <c r="C78" s="185" t="s">
        <v>317</v>
      </c>
      <c r="D78" s="13"/>
      <c r="E78" s="13"/>
      <c r="F78" s="13"/>
      <c r="G78" s="13"/>
      <c r="H78" s="15"/>
      <c r="I78" s="15"/>
      <c r="J78" s="15"/>
      <c r="K78" s="15"/>
      <c r="L78" s="15"/>
      <c r="M78" s="15"/>
      <c r="N78" s="189" t="s">
        <v>210</v>
      </c>
      <c r="O78" s="189" t="s">
        <v>162</v>
      </c>
      <c r="P78" s="189" t="s">
        <v>318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customHeight="1" spans="1:26">
      <c r="A79" s="188" t="s">
        <v>210</v>
      </c>
      <c r="B79" s="190" t="s">
        <v>180</v>
      </c>
      <c r="C79" s="184" t="s">
        <v>319</v>
      </c>
      <c r="D79" s="13"/>
      <c r="E79" s="13"/>
      <c r="F79" s="13"/>
      <c r="G79" s="13"/>
      <c r="H79" s="15"/>
      <c r="I79" s="15"/>
      <c r="J79" s="15"/>
      <c r="K79" s="15"/>
      <c r="L79" s="15"/>
      <c r="M79" s="15"/>
      <c r="N79" s="189" t="s">
        <v>210</v>
      </c>
      <c r="O79" s="189" t="s">
        <v>163</v>
      </c>
      <c r="P79" s="189" t="s">
        <v>320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customHeight="1" spans="1:26">
      <c r="A80" s="188" t="s">
        <v>210</v>
      </c>
      <c r="B80" s="190" t="s">
        <v>184</v>
      </c>
      <c r="C80" s="185" t="s">
        <v>321</v>
      </c>
      <c r="D80" s="13"/>
      <c r="E80" s="13"/>
      <c r="F80" s="13"/>
      <c r="G80" s="13"/>
      <c r="H80" s="15"/>
      <c r="I80" s="15"/>
      <c r="J80" s="15"/>
      <c r="K80" s="15"/>
      <c r="L80" s="15"/>
      <c r="M80" s="15"/>
      <c r="N80" s="189" t="s">
        <v>210</v>
      </c>
      <c r="O80" s="189" t="s">
        <v>178</v>
      </c>
      <c r="P80" s="189" t="s">
        <v>322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customHeight="1" spans="1:26">
      <c r="A81" s="188" t="s">
        <v>323</v>
      </c>
      <c r="B81" s="190" t="s">
        <v>210</v>
      </c>
      <c r="C81" s="185" t="s">
        <v>324</v>
      </c>
      <c r="D81" s="13"/>
      <c r="E81" s="13"/>
      <c r="F81" s="13"/>
      <c r="G81" s="13"/>
      <c r="H81" s="15"/>
      <c r="I81" s="15"/>
      <c r="J81" s="15"/>
      <c r="K81" s="15"/>
      <c r="L81" s="15"/>
      <c r="M81" s="15"/>
      <c r="N81" s="189" t="s">
        <v>325</v>
      </c>
      <c r="O81" s="189" t="s">
        <v>210</v>
      </c>
      <c r="P81" s="189" t="s">
        <v>326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customHeight="1" spans="1:26">
      <c r="A82" s="188" t="s">
        <v>210</v>
      </c>
      <c r="B82" s="190" t="s">
        <v>170</v>
      </c>
      <c r="C82" s="185" t="s">
        <v>327</v>
      </c>
      <c r="D82" s="13"/>
      <c r="E82" s="13"/>
      <c r="F82" s="13"/>
      <c r="G82" s="13"/>
      <c r="H82" s="15"/>
      <c r="I82" s="15"/>
      <c r="J82" s="15"/>
      <c r="K82" s="15"/>
      <c r="L82" s="15"/>
      <c r="M82" s="15"/>
      <c r="N82" s="189" t="s">
        <v>210</v>
      </c>
      <c r="O82" s="189" t="s">
        <v>170</v>
      </c>
      <c r="P82" s="189" t="s">
        <v>213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customHeight="1" spans="1:26">
      <c r="A83" s="188" t="s">
        <v>210</v>
      </c>
      <c r="B83" s="190" t="s">
        <v>173</v>
      </c>
      <c r="C83" s="185" t="s">
        <v>328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89" t="s">
        <v>210</v>
      </c>
      <c r="O83" s="189" t="s">
        <v>173</v>
      </c>
      <c r="P83" s="189" t="s">
        <v>304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customHeight="1" spans="1:26">
      <c r="A84" s="188" t="s">
        <v>329</v>
      </c>
      <c r="B84" s="190" t="s">
        <v>210</v>
      </c>
      <c r="C84" s="185" t="s">
        <v>57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89" t="s">
        <v>210</v>
      </c>
      <c r="O84" s="189" t="s">
        <v>176</v>
      </c>
      <c r="P84" s="189" t="s">
        <v>306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customHeight="1" spans="1:26">
      <c r="A85" s="188" t="s">
        <v>210</v>
      </c>
      <c r="B85" s="190" t="s">
        <v>184</v>
      </c>
      <c r="C85" s="184" t="s">
        <v>330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89" t="s">
        <v>210</v>
      </c>
      <c r="O85" s="189" t="s">
        <v>197</v>
      </c>
      <c r="P85" s="189" t="s">
        <v>215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customHeight="1" spans="1:26">
      <c r="A86" s="185" t="s">
        <v>210</v>
      </c>
      <c r="B86" s="190" t="s">
        <v>187</v>
      </c>
      <c r="C86" s="185" t="s">
        <v>331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89" t="s">
        <v>210</v>
      </c>
      <c r="O86" s="189" t="s">
        <v>180</v>
      </c>
      <c r="P86" s="189" t="s">
        <v>223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customHeight="1" spans="1:26">
      <c r="A87" s="185" t="s">
        <v>210</v>
      </c>
      <c r="B87" s="190" t="s">
        <v>190</v>
      </c>
      <c r="C87" s="185" t="s">
        <v>332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89" t="s">
        <v>210</v>
      </c>
      <c r="O87" s="189" t="s">
        <v>184</v>
      </c>
      <c r="P87" s="189" t="s">
        <v>311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customHeight="1" spans="1:26">
      <c r="A88" s="185" t="s">
        <v>210</v>
      </c>
      <c r="B88" s="190" t="s">
        <v>151</v>
      </c>
      <c r="C88" s="185" t="s">
        <v>333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89" t="s">
        <v>210</v>
      </c>
      <c r="O88" s="189" t="s">
        <v>187</v>
      </c>
      <c r="P88" s="189" t="s">
        <v>313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customHeight="1" spans="1:26">
      <c r="A89" s="185" t="s">
        <v>210</v>
      </c>
      <c r="B89" s="190" t="s">
        <v>178</v>
      </c>
      <c r="C89" s="185" t="s">
        <v>334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89" t="s">
        <v>210</v>
      </c>
      <c r="O89" s="189" t="s">
        <v>190</v>
      </c>
      <c r="P89" s="189" t="s">
        <v>335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customHeight="1" spans="1:26">
      <c r="A90" s="185"/>
      <c r="B90" s="190"/>
      <c r="C90" s="18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89" t="s">
        <v>210</v>
      </c>
      <c r="O90" s="189" t="s">
        <v>151</v>
      </c>
      <c r="P90" s="189" t="s">
        <v>336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customHeight="1" spans="1:26">
      <c r="A91" s="185"/>
      <c r="B91" s="190"/>
      <c r="C91" s="18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89" t="s">
        <v>210</v>
      </c>
      <c r="O91" s="189" t="s">
        <v>152</v>
      </c>
      <c r="P91" s="189" t="s">
        <v>337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customHeight="1" spans="1:26">
      <c r="A92" s="185"/>
      <c r="B92" s="190"/>
      <c r="C92" s="18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89" t="s">
        <v>210</v>
      </c>
      <c r="O92" s="189" t="s">
        <v>153</v>
      </c>
      <c r="P92" s="189" t="s">
        <v>338</v>
      </c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customHeight="1" spans="1:26">
      <c r="A93" s="185"/>
      <c r="B93" s="190"/>
      <c r="C93" s="18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89" t="s">
        <v>210</v>
      </c>
      <c r="O93" s="189" t="s">
        <v>154</v>
      </c>
      <c r="P93" s="189" t="s">
        <v>217</v>
      </c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customHeight="1" spans="1:26">
      <c r="A94" s="185"/>
      <c r="B94" s="190"/>
      <c r="C94" s="18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89" t="s">
        <v>210</v>
      </c>
      <c r="O94" s="189" t="s">
        <v>160</v>
      </c>
      <c r="P94" s="189" t="s">
        <v>316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customHeight="1" spans="1:26">
      <c r="A95" s="185"/>
      <c r="B95" s="190"/>
      <c r="C95" s="185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89" t="s">
        <v>210</v>
      </c>
      <c r="O95" s="189" t="s">
        <v>162</v>
      </c>
      <c r="P95" s="189" t="s">
        <v>318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customHeight="1" spans="1:26">
      <c r="A96" s="185"/>
      <c r="B96" s="190"/>
      <c r="C96" s="18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89" t="s">
        <v>210</v>
      </c>
      <c r="O96" s="189" t="s">
        <v>163</v>
      </c>
      <c r="P96" s="189" t="s">
        <v>320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customHeight="1" spans="1:26">
      <c r="A97" s="185"/>
      <c r="B97" s="190"/>
      <c r="C97" s="18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89" t="s">
        <v>210</v>
      </c>
      <c r="O97" s="189" t="s">
        <v>178</v>
      </c>
      <c r="P97" s="189" t="s">
        <v>225</v>
      </c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customHeight="1" spans="1:26">
      <c r="A98" s="185"/>
      <c r="B98" s="190"/>
      <c r="C98" s="185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89" t="s">
        <v>339</v>
      </c>
      <c r="O98" s="189" t="s">
        <v>210</v>
      </c>
      <c r="P98" s="189" t="s">
        <v>340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customHeight="1" spans="1:26">
      <c r="A99" s="185"/>
      <c r="B99" s="190"/>
      <c r="C99" s="18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89" t="s">
        <v>210</v>
      </c>
      <c r="O99" s="189" t="s">
        <v>170</v>
      </c>
      <c r="P99" s="189" t="s">
        <v>341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customHeight="1" spans="1:26">
      <c r="A100" s="185"/>
      <c r="B100" s="190"/>
      <c r="C100" s="185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89" t="s">
        <v>210</v>
      </c>
      <c r="O100" s="189" t="s">
        <v>178</v>
      </c>
      <c r="P100" s="189" t="s">
        <v>263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customHeight="1" spans="1:26">
      <c r="A101" s="185"/>
      <c r="B101" s="190"/>
      <c r="C101" s="185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89" t="s">
        <v>342</v>
      </c>
      <c r="O101" s="189" t="s">
        <v>210</v>
      </c>
      <c r="P101" s="189" t="s">
        <v>255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customHeight="1" spans="1:26">
      <c r="A102" s="185"/>
      <c r="B102" s="190"/>
      <c r="C102" s="185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89" t="s">
        <v>210</v>
      </c>
      <c r="O102" s="189" t="s">
        <v>170</v>
      </c>
      <c r="P102" s="189" t="s">
        <v>341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customHeight="1" spans="1:26">
      <c r="A103" s="185"/>
      <c r="B103" s="190"/>
      <c r="C103" s="18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89" t="s">
        <v>210</v>
      </c>
      <c r="O103" s="189" t="s">
        <v>176</v>
      </c>
      <c r="P103" s="189" t="s">
        <v>272</v>
      </c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customHeight="1" spans="1:26">
      <c r="A104" s="185"/>
      <c r="B104" s="190"/>
      <c r="C104" s="18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89" t="s">
        <v>210</v>
      </c>
      <c r="O104" s="189" t="s">
        <v>194</v>
      </c>
      <c r="P104" s="189" t="s">
        <v>257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customHeight="1" spans="1:26">
      <c r="A105" s="185"/>
      <c r="B105" s="190"/>
      <c r="C105" s="18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89" t="s">
        <v>210</v>
      </c>
      <c r="O105" s="189" t="s">
        <v>197</v>
      </c>
      <c r="P105" s="189" t="s">
        <v>260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customHeight="1" spans="1:26">
      <c r="A106" s="185"/>
      <c r="B106" s="190"/>
      <c r="C106" s="18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89" t="s">
        <v>210</v>
      </c>
      <c r="O106" s="189" t="s">
        <v>178</v>
      </c>
      <c r="P106" s="189" t="s">
        <v>263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customHeight="1" spans="1:26">
      <c r="A107" s="185"/>
      <c r="B107" s="190"/>
      <c r="C107" s="185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89" t="s">
        <v>343</v>
      </c>
      <c r="O107" s="189" t="s">
        <v>210</v>
      </c>
      <c r="P107" s="189" t="s">
        <v>287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customHeight="1" spans="1:26">
      <c r="A108" s="185"/>
      <c r="B108" s="190"/>
      <c r="C108" s="185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89" t="s">
        <v>210</v>
      </c>
      <c r="O108" s="189" t="s">
        <v>173</v>
      </c>
      <c r="P108" s="189" t="s">
        <v>289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customHeight="1" spans="1:26">
      <c r="A109" s="185"/>
      <c r="B109" s="190"/>
      <c r="C109" s="185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89" t="s">
        <v>210</v>
      </c>
      <c r="O109" s="189" t="s">
        <v>176</v>
      </c>
      <c r="P109" s="189" t="s">
        <v>291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customHeight="1" spans="1:26">
      <c r="A110" s="185"/>
      <c r="B110" s="190"/>
      <c r="C110" s="185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89" t="s">
        <v>210</v>
      </c>
      <c r="O110" s="189" t="s">
        <v>194</v>
      </c>
      <c r="P110" s="189" t="s">
        <v>294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customHeight="1" spans="1:26">
      <c r="A111" s="185"/>
      <c r="B111" s="190"/>
      <c r="C111" s="185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89" t="s">
        <v>344</v>
      </c>
      <c r="O111" s="189" t="s">
        <v>210</v>
      </c>
      <c r="P111" s="189" t="s">
        <v>57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customHeight="1" spans="1:26">
      <c r="A112" s="185"/>
      <c r="B112" s="190"/>
      <c r="C112" s="185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89" t="s">
        <v>210</v>
      </c>
      <c r="O112" s="189" t="s">
        <v>184</v>
      </c>
      <c r="P112" s="189" t="s">
        <v>330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customHeight="1" spans="1:26">
      <c r="A113" s="185"/>
      <c r="B113" s="190"/>
      <c r="C113" s="185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89" t="s">
        <v>210</v>
      </c>
      <c r="O113" s="189" t="s">
        <v>187</v>
      </c>
      <c r="P113" s="189" t="s">
        <v>331</v>
      </c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customHeight="1" spans="1:26">
      <c r="A114" s="185"/>
      <c r="B114" s="190"/>
      <c r="C114" s="185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89" t="s">
        <v>210</v>
      </c>
      <c r="O114" s="189" t="s">
        <v>190</v>
      </c>
      <c r="P114" s="189" t="s">
        <v>332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customHeight="1" spans="1:26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89" t="s">
        <v>210</v>
      </c>
      <c r="O115" s="189" t="s">
        <v>151</v>
      </c>
      <c r="P115" s="189" t="s">
        <v>333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customHeight="1" spans="1:2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89" t="s">
        <v>210</v>
      </c>
      <c r="O116" s="189" t="s">
        <v>178</v>
      </c>
      <c r="P116" s="189" t="s">
        <v>334</v>
      </c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customHeight="1" spans="1:26">
      <c r="A117" s="202" t="s">
        <v>23</v>
      </c>
      <c r="B117" s="203"/>
      <c r="C117" s="204"/>
      <c r="D117" s="15">
        <v>909.288999</v>
      </c>
      <c r="E117" s="15">
        <v>909.288999</v>
      </c>
      <c r="F117" s="15">
        <v>909.288999</v>
      </c>
      <c r="G117" s="15"/>
      <c r="H117" s="13"/>
      <c r="I117" s="13"/>
      <c r="J117" s="13"/>
      <c r="K117" s="13"/>
      <c r="L117" s="13"/>
      <c r="M117" s="13"/>
      <c r="N117" s="205" t="s">
        <v>23</v>
      </c>
      <c r="O117" s="205"/>
      <c r="P117" s="205"/>
      <c r="Q117" s="15">
        <v>909.288999</v>
      </c>
      <c r="R117" s="15">
        <v>909.288999</v>
      </c>
      <c r="S117" s="15">
        <v>909.288999</v>
      </c>
      <c r="T117" s="15"/>
      <c r="U117" s="15"/>
      <c r="V117" s="15"/>
      <c r="W117" s="15"/>
      <c r="X117" s="15"/>
      <c r="Y117" s="15"/>
      <c r="Z117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N117:P117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4" sqref="D14"/>
    </sheetView>
  </sheetViews>
  <sheetFormatPr defaultColWidth="9.13888888888889" defaultRowHeight="14.25" customHeight="1" outlineLevelRow="6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70"/>
      <c r="B1" s="170"/>
      <c r="C1" s="69"/>
      <c r="F1" s="171" t="s">
        <v>345</v>
      </c>
    </row>
    <row r="2" ht="25.5" customHeight="1" spans="1:6">
      <c r="A2" s="172" t="s">
        <v>346</v>
      </c>
      <c r="B2" s="172"/>
      <c r="C2" s="172"/>
      <c r="D2" s="172"/>
      <c r="E2" s="172"/>
      <c r="F2" s="172"/>
    </row>
    <row r="3" ht="15.75" customHeight="1" spans="1:6">
      <c r="A3" s="4" t="str">
        <f>"单位名称："&amp;"罗平县工业信息化和商务科技局"</f>
        <v>单位名称：罗平县工业信息化和商务科技局</v>
      </c>
      <c r="B3" s="170"/>
      <c r="C3" s="69"/>
      <c r="F3" s="279" t="s">
        <v>2</v>
      </c>
    </row>
    <row r="4" ht="19.5" customHeight="1" spans="1:6">
      <c r="A4" s="9" t="s">
        <v>347</v>
      </c>
      <c r="B4" s="10" t="s">
        <v>348</v>
      </c>
      <c r="C4" s="10" t="s">
        <v>349</v>
      </c>
      <c r="D4" s="10"/>
      <c r="E4" s="10"/>
      <c r="F4" s="10" t="s">
        <v>200</v>
      </c>
    </row>
    <row r="5" ht="19.5" customHeight="1" spans="1:6">
      <c r="A5" s="9"/>
      <c r="B5" s="10"/>
      <c r="C5" s="64" t="s">
        <v>31</v>
      </c>
      <c r="D5" s="64" t="s">
        <v>350</v>
      </c>
      <c r="E5" s="64" t="s">
        <v>351</v>
      </c>
      <c r="F5" s="10"/>
    </row>
    <row r="6" ht="18.75" customHeight="1" spans="1:6">
      <c r="A6" s="173">
        <v>1</v>
      </c>
      <c r="B6" s="173">
        <v>2</v>
      </c>
      <c r="C6" s="174">
        <v>3</v>
      </c>
      <c r="D6" s="173">
        <v>4</v>
      </c>
      <c r="E6" s="173">
        <v>5</v>
      </c>
      <c r="F6" s="173">
        <v>6</v>
      </c>
    </row>
    <row r="7" ht="18.75" customHeight="1" spans="1:6">
      <c r="A7" s="15">
        <v>10</v>
      </c>
      <c r="B7" s="15"/>
      <c r="C7" s="15">
        <v>6</v>
      </c>
      <c r="D7" s="15"/>
      <c r="E7" s="15">
        <v>6</v>
      </c>
      <c r="F7" s="15">
        <v>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8"/>
  <sheetViews>
    <sheetView showZeros="0" topLeftCell="A19" workbookViewId="0">
      <selection activeCell="H47" sqref="H47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49"/>
      <c r="D1" s="150"/>
      <c r="E1" s="150"/>
      <c r="F1" s="150"/>
      <c r="G1" s="150"/>
      <c r="H1" s="151"/>
      <c r="I1" s="151"/>
      <c r="K1" s="151"/>
      <c r="L1" s="151"/>
      <c r="M1" s="151"/>
      <c r="P1" s="151"/>
      <c r="T1" s="151"/>
      <c r="X1" s="149"/>
      <c r="Z1" s="53" t="s">
        <v>352</v>
      </c>
    </row>
    <row r="2" ht="26.25" customHeight="1" spans="1:26">
      <c r="A2" s="50" t="s">
        <v>353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"单位名称："&amp;"罗平县工业信息化和商务科技局"</f>
        <v>单位名称：罗平县工业信息化和商务科技局</v>
      </c>
      <c r="B3" s="152"/>
      <c r="C3" s="152"/>
      <c r="D3" s="152"/>
      <c r="E3" s="152"/>
      <c r="F3" s="152"/>
      <c r="G3" s="152"/>
      <c r="H3" s="153"/>
      <c r="I3" s="153"/>
      <c r="J3" s="6"/>
      <c r="K3" s="153"/>
      <c r="L3" s="153"/>
      <c r="M3" s="153"/>
      <c r="N3" s="6"/>
      <c r="O3" s="6"/>
      <c r="P3" s="153"/>
      <c r="Q3" s="6"/>
      <c r="R3" s="6"/>
      <c r="S3" s="6"/>
      <c r="T3" s="153"/>
      <c r="X3" s="149"/>
      <c r="Z3" s="280" t="s">
        <v>2</v>
      </c>
    </row>
    <row r="4" ht="18" customHeight="1" spans="1:26">
      <c r="A4" s="154" t="s">
        <v>354</v>
      </c>
      <c r="B4" s="154" t="s">
        <v>355</v>
      </c>
      <c r="C4" s="154" t="s">
        <v>356</v>
      </c>
      <c r="D4" s="154" t="s">
        <v>357</v>
      </c>
      <c r="E4" s="154" t="s">
        <v>358</v>
      </c>
      <c r="F4" s="154" t="s">
        <v>359</v>
      </c>
      <c r="G4" s="154" t="s">
        <v>360</v>
      </c>
      <c r="H4" s="65" t="s">
        <v>361</v>
      </c>
      <c r="I4" s="65" t="s">
        <v>361</v>
      </c>
      <c r="J4" s="10"/>
      <c r="K4" s="65"/>
      <c r="L4" s="65"/>
      <c r="M4" s="65"/>
      <c r="N4" s="10"/>
      <c r="O4" s="10"/>
      <c r="P4" s="65"/>
      <c r="Q4" s="10"/>
      <c r="R4" s="10"/>
      <c r="S4" s="10"/>
      <c r="T4" s="167" t="s">
        <v>35</v>
      </c>
      <c r="U4" s="65" t="s">
        <v>36</v>
      </c>
      <c r="V4" s="65"/>
      <c r="W4" s="65"/>
      <c r="X4" s="65"/>
      <c r="Y4" s="65"/>
      <c r="Z4" s="65"/>
    </row>
    <row r="5" ht="18" customHeight="1" spans="1:26">
      <c r="A5" s="155"/>
      <c r="B5" s="156"/>
      <c r="C5" s="155"/>
      <c r="D5" s="155"/>
      <c r="E5" s="155"/>
      <c r="F5" s="155"/>
      <c r="G5" s="155"/>
      <c r="H5" s="65" t="s">
        <v>362</v>
      </c>
      <c r="I5" s="65" t="s">
        <v>32</v>
      </c>
      <c r="J5" s="10"/>
      <c r="K5" s="65"/>
      <c r="L5" s="65"/>
      <c r="M5" s="65"/>
      <c r="N5" s="10"/>
      <c r="O5" s="10"/>
      <c r="P5" s="65"/>
      <c r="Q5" s="10" t="s">
        <v>363</v>
      </c>
      <c r="R5" s="10"/>
      <c r="S5" s="10"/>
      <c r="T5" s="154" t="s">
        <v>35</v>
      </c>
      <c r="U5" s="65" t="s">
        <v>36</v>
      </c>
      <c r="V5" s="167" t="s">
        <v>37</v>
      </c>
      <c r="W5" s="65" t="s">
        <v>36</v>
      </c>
      <c r="X5" s="167" t="s">
        <v>39</v>
      </c>
      <c r="Y5" s="167" t="s">
        <v>40</v>
      </c>
      <c r="Z5" s="165" t="s">
        <v>41</v>
      </c>
    </row>
    <row r="6" customHeight="1" spans="1:26">
      <c r="A6" s="157"/>
      <c r="B6" s="157"/>
      <c r="C6" s="157"/>
      <c r="D6" s="157"/>
      <c r="E6" s="157"/>
      <c r="F6" s="157"/>
      <c r="G6" s="157"/>
      <c r="H6" s="157"/>
      <c r="I6" s="164" t="s">
        <v>364</v>
      </c>
      <c r="J6" s="165" t="s">
        <v>365</v>
      </c>
      <c r="K6" s="154" t="s">
        <v>366</v>
      </c>
      <c r="L6" s="154" t="s">
        <v>367</v>
      </c>
      <c r="M6" s="154" t="s">
        <v>368</v>
      </c>
      <c r="N6" s="154" t="s">
        <v>369</v>
      </c>
      <c r="O6" s="154" t="s">
        <v>33</v>
      </c>
      <c r="P6" s="154" t="s">
        <v>34</v>
      </c>
      <c r="Q6" s="154" t="s">
        <v>32</v>
      </c>
      <c r="R6" s="154" t="s">
        <v>33</v>
      </c>
      <c r="S6" s="154" t="s">
        <v>34</v>
      </c>
      <c r="T6" s="157"/>
      <c r="U6" s="154" t="s">
        <v>31</v>
      </c>
      <c r="V6" s="154" t="s">
        <v>37</v>
      </c>
      <c r="W6" s="154" t="s">
        <v>370</v>
      </c>
      <c r="X6" s="154" t="s">
        <v>39</v>
      </c>
      <c r="Y6" s="154" t="s">
        <v>40</v>
      </c>
      <c r="Z6" s="154" t="s">
        <v>41</v>
      </c>
    </row>
    <row r="7" ht="37.5" customHeight="1" spans="1:26">
      <c r="A7" s="158"/>
      <c r="B7" s="158"/>
      <c r="C7" s="158"/>
      <c r="D7" s="158"/>
      <c r="E7" s="158"/>
      <c r="F7" s="158"/>
      <c r="G7" s="158"/>
      <c r="H7" s="158"/>
      <c r="I7" s="52" t="s">
        <v>31</v>
      </c>
      <c r="J7" s="52" t="s">
        <v>371</v>
      </c>
      <c r="K7" s="166" t="s">
        <v>365</v>
      </c>
      <c r="L7" s="166" t="s">
        <v>367</v>
      </c>
      <c r="M7" s="166" t="s">
        <v>368</v>
      </c>
      <c r="N7" s="166" t="s">
        <v>369</v>
      </c>
      <c r="O7" s="166" t="s">
        <v>369</v>
      </c>
      <c r="P7" s="166" t="s">
        <v>369</v>
      </c>
      <c r="Q7" s="166" t="s">
        <v>367</v>
      </c>
      <c r="R7" s="166" t="s">
        <v>368</v>
      </c>
      <c r="S7" s="166" t="s">
        <v>369</v>
      </c>
      <c r="T7" s="166" t="s">
        <v>35</v>
      </c>
      <c r="U7" s="166" t="s">
        <v>31</v>
      </c>
      <c r="V7" s="166" t="s">
        <v>37</v>
      </c>
      <c r="W7" s="166" t="s">
        <v>370</v>
      </c>
      <c r="X7" s="166" t="s">
        <v>39</v>
      </c>
      <c r="Y7" s="166" t="s">
        <v>40</v>
      </c>
      <c r="Z7" s="166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8">
        <v>25</v>
      </c>
      <c r="Z8" s="169">
        <v>26</v>
      </c>
    </row>
    <row r="9" ht="21" customHeight="1" spans="1:26">
      <c r="A9" s="13" t="s">
        <v>43</v>
      </c>
      <c r="B9" s="159"/>
      <c r="C9" s="159"/>
      <c r="D9" s="159"/>
      <c r="E9" s="159"/>
      <c r="F9" s="159"/>
      <c r="G9" s="159"/>
      <c r="H9" s="15">
        <v>909.288999</v>
      </c>
      <c r="I9" s="15">
        <v>909.288999</v>
      </c>
      <c r="J9" s="15"/>
      <c r="K9" s="15"/>
      <c r="L9" s="15"/>
      <c r="M9" s="15"/>
      <c r="N9" s="15">
        <v>909.288999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0" t="s">
        <v>43</v>
      </c>
      <c r="B10" s="13"/>
      <c r="C10" s="13"/>
      <c r="D10" s="13"/>
      <c r="E10" s="13"/>
      <c r="F10" s="13"/>
      <c r="G10" s="13"/>
      <c r="H10" s="15">
        <v>909.288999</v>
      </c>
      <c r="I10" s="15">
        <v>909.288999</v>
      </c>
      <c r="J10" s="15"/>
      <c r="K10" s="15"/>
      <c r="L10" s="15"/>
      <c r="M10" s="15"/>
      <c r="N10" s="15">
        <v>909.288999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0" t="s">
        <v>43</v>
      </c>
      <c r="B11" s="13" t="s">
        <v>372</v>
      </c>
      <c r="C11" s="13" t="s">
        <v>373</v>
      </c>
      <c r="D11" s="13" t="s">
        <v>86</v>
      </c>
      <c r="E11" s="13" t="s">
        <v>87</v>
      </c>
      <c r="F11" s="13" t="s">
        <v>374</v>
      </c>
      <c r="G11" s="13" t="s">
        <v>172</v>
      </c>
      <c r="H11" s="15">
        <v>134.8884</v>
      </c>
      <c r="I11" s="15">
        <v>134.8884</v>
      </c>
      <c r="J11" s="15"/>
      <c r="K11" s="15"/>
      <c r="L11" s="15"/>
      <c r="M11" s="15"/>
      <c r="N11" s="15">
        <v>134.8884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0" t="s">
        <v>43</v>
      </c>
      <c r="B12" s="13" t="s">
        <v>375</v>
      </c>
      <c r="C12" s="13" t="s">
        <v>376</v>
      </c>
      <c r="D12" s="13" t="s">
        <v>86</v>
      </c>
      <c r="E12" s="13" t="s">
        <v>87</v>
      </c>
      <c r="F12" s="13" t="s">
        <v>374</v>
      </c>
      <c r="G12" s="13" t="s">
        <v>172</v>
      </c>
      <c r="H12" s="15">
        <v>48.4836</v>
      </c>
      <c r="I12" s="15">
        <v>48.4836</v>
      </c>
      <c r="J12" s="15"/>
      <c r="K12" s="15"/>
      <c r="L12" s="15"/>
      <c r="M12" s="15"/>
      <c r="N12" s="15">
        <v>48.4836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0" t="s">
        <v>43</v>
      </c>
      <c r="B13" s="13" t="s">
        <v>372</v>
      </c>
      <c r="C13" s="13" t="s">
        <v>373</v>
      </c>
      <c r="D13" s="13" t="s">
        <v>86</v>
      </c>
      <c r="E13" s="13" t="s">
        <v>87</v>
      </c>
      <c r="F13" s="13" t="s">
        <v>377</v>
      </c>
      <c r="G13" s="13" t="s">
        <v>175</v>
      </c>
      <c r="H13" s="15">
        <v>182.4048</v>
      </c>
      <c r="I13" s="15">
        <v>182.4048</v>
      </c>
      <c r="J13" s="15"/>
      <c r="K13" s="15"/>
      <c r="L13" s="15"/>
      <c r="M13" s="15"/>
      <c r="N13" s="15">
        <v>182.4048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0" t="s">
        <v>43</v>
      </c>
      <c r="B14" s="13" t="s">
        <v>375</v>
      </c>
      <c r="C14" s="13" t="s">
        <v>376</v>
      </c>
      <c r="D14" s="13" t="s">
        <v>86</v>
      </c>
      <c r="E14" s="13" t="s">
        <v>87</v>
      </c>
      <c r="F14" s="13" t="s">
        <v>377</v>
      </c>
      <c r="G14" s="13" t="s">
        <v>175</v>
      </c>
      <c r="H14" s="15">
        <v>26.8284</v>
      </c>
      <c r="I14" s="15">
        <v>26.8284</v>
      </c>
      <c r="J14" s="15"/>
      <c r="K14" s="15"/>
      <c r="L14" s="15"/>
      <c r="M14" s="15"/>
      <c r="N14" s="15">
        <v>26.8284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0" t="s">
        <v>43</v>
      </c>
      <c r="B15" s="13" t="s">
        <v>378</v>
      </c>
      <c r="C15" s="13" t="s">
        <v>379</v>
      </c>
      <c r="D15" s="13" t="s">
        <v>86</v>
      </c>
      <c r="E15" s="13" t="s">
        <v>87</v>
      </c>
      <c r="F15" s="13" t="s">
        <v>380</v>
      </c>
      <c r="G15" s="13" t="s">
        <v>259</v>
      </c>
      <c r="H15" s="15">
        <v>24.48</v>
      </c>
      <c r="I15" s="15">
        <v>24.48</v>
      </c>
      <c r="J15" s="15"/>
      <c r="K15" s="15"/>
      <c r="L15" s="15"/>
      <c r="M15" s="15"/>
      <c r="N15" s="15">
        <v>24.48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0" t="s">
        <v>43</v>
      </c>
      <c r="B16" s="13" t="s">
        <v>372</v>
      </c>
      <c r="C16" s="13" t="s">
        <v>373</v>
      </c>
      <c r="D16" s="13" t="s">
        <v>86</v>
      </c>
      <c r="E16" s="13" t="s">
        <v>87</v>
      </c>
      <c r="F16" s="13" t="s">
        <v>381</v>
      </c>
      <c r="G16" s="13" t="s">
        <v>177</v>
      </c>
      <c r="H16" s="15">
        <v>11.2407</v>
      </c>
      <c r="I16" s="15">
        <v>11.2407</v>
      </c>
      <c r="J16" s="15"/>
      <c r="K16" s="15"/>
      <c r="L16" s="15"/>
      <c r="M16" s="15"/>
      <c r="N16" s="15">
        <v>11.2407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0" t="s">
        <v>43</v>
      </c>
      <c r="B17" s="13" t="s">
        <v>375</v>
      </c>
      <c r="C17" s="13" t="s">
        <v>376</v>
      </c>
      <c r="D17" s="13" t="s">
        <v>86</v>
      </c>
      <c r="E17" s="13" t="s">
        <v>87</v>
      </c>
      <c r="F17" s="13" t="s">
        <v>382</v>
      </c>
      <c r="G17" s="13" t="s">
        <v>185</v>
      </c>
      <c r="H17" s="15">
        <v>4.0403</v>
      </c>
      <c r="I17" s="15">
        <v>4.0403</v>
      </c>
      <c r="J17" s="15"/>
      <c r="K17" s="15"/>
      <c r="L17" s="15"/>
      <c r="M17" s="15"/>
      <c r="N17" s="15">
        <v>4.0403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0" t="s">
        <v>43</v>
      </c>
      <c r="B18" s="13" t="s">
        <v>372</v>
      </c>
      <c r="C18" s="13" t="s">
        <v>373</v>
      </c>
      <c r="D18" s="13" t="s">
        <v>86</v>
      </c>
      <c r="E18" s="13" t="s">
        <v>87</v>
      </c>
      <c r="F18" s="13" t="s">
        <v>381</v>
      </c>
      <c r="G18" s="13" t="s">
        <v>177</v>
      </c>
      <c r="H18" s="15">
        <v>0.9</v>
      </c>
      <c r="I18" s="15">
        <v>0.9</v>
      </c>
      <c r="J18" s="15"/>
      <c r="K18" s="15"/>
      <c r="L18" s="15"/>
      <c r="M18" s="15"/>
      <c r="N18" s="15">
        <v>0.9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0" t="s">
        <v>43</v>
      </c>
      <c r="B19" s="13" t="s">
        <v>375</v>
      </c>
      <c r="C19" s="13" t="s">
        <v>376</v>
      </c>
      <c r="D19" s="13" t="s">
        <v>86</v>
      </c>
      <c r="E19" s="13" t="s">
        <v>87</v>
      </c>
      <c r="F19" s="13" t="s">
        <v>381</v>
      </c>
      <c r="G19" s="13" t="s">
        <v>177</v>
      </c>
      <c r="H19" s="15">
        <v>0.3</v>
      </c>
      <c r="I19" s="15">
        <v>0.3</v>
      </c>
      <c r="J19" s="15"/>
      <c r="K19" s="15"/>
      <c r="L19" s="15"/>
      <c r="M19" s="15"/>
      <c r="N19" s="15">
        <v>0.3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0" t="s">
        <v>43</v>
      </c>
      <c r="B20" s="13" t="s">
        <v>375</v>
      </c>
      <c r="C20" s="13" t="s">
        <v>376</v>
      </c>
      <c r="D20" s="13" t="s">
        <v>86</v>
      </c>
      <c r="E20" s="13" t="s">
        <v>87</v>
      </c>
      <c r="F20" s="13" t="s">
        <v>382</v>
      </c>
      <c r="G20" s="13" t="s">
        <v>185</v>
      </c>
      <c r="H20" s="15">
        <v>10.8</v>
      </c>
      <c r="I20" s="15">
        <v>10.8</v>
      </c>
      <c r="J20" s="15"/>
      <c r="K20" s="15"/>
      <c r="L20" s="15"/>
      <c r="M20" s="15"/>
      <c r="N20" s="15">
        <v>10.8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0" t="s">
        <v>43</v>
      </c>
      <c r="B21" s="13" t="s">
        <v>375</v>
      </c>
      <c r="C21" s="13" t="s">
        <v>376</v>
      </c>
      <c r="D21" s="13" t="s">
        <v>86</v>
      </c>
      <c r="E21" s="13" t="s">
        <v>87</v>
      </c>
      <c r="F21" s="13" t="s">
        <v>382</v>
      </c>
      <c r="G21" s="13" t="s">
        <v>185</v>
      </c>
      <c r="H21" s="15">
        <v>18.84</v>
      </c>
      <c r="I21" s="15">
        <v>18.84</v>
      </c>
      <c r="J21" s="15"/>
      <c r="K21" s="15"/>
      <c r="L21" s="15"/>
      <c r="M21" s="15"/>
      <c r="N21" s="15">
        <v>18.84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0" t="s">
        <v>43</v>
      </c>
      <c r="B22" s="13" t="s">
        <v>383</v>
      </c>
      <c r="C22" s="13" t="s">
        <v>174</v>
      </c>
      <c r="D22" s="13" t="s">
        <v>64</v>
      </c>
      <c r="E22" s="13" t="s">
        <v>65</v>
      </c>
      <c r="F22" s="13" t="s">
        <v>384</v>
      </c>
      <c r="G22" s="13" t="s">
        <v>188</v>
      </c>
      <c r="H22" s="15">
        <v>65.298445</v>
      </c>
      <c r="I22" s="15">
        <v>65.298445</v>
      </c>
      <c r="J22" s="15"/>
      <c r="K22" s="15"/>
      <c r="L22" s="15"/>
      <c r="M22" s="15"/>
      <c r="N22" s="15">
        <v>65.298445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0" t="s">
        <v>43</v>
      </c>
      <c r="B23" s="13" t="s">
        <v>385</v>
      </c>
      <c r="C23" s="13" t="s">
        <v>386</v>
      </c>
      <c r="D23" s="13" t="s">
        <v>66</v>
      </c>
      <c r="E23" s="13" t="s">
        <v>67</v>
      </c>
      <c r="F23" s="13" t="s">
        <v>387</v>
      </c>
      <c r="G23" s="13" t="s">
        <v>191</v>
      </c>
      <c r="H23" s="15">
        <v>32.649222</v>
      </c>
      <c r="I23" s="15">
        <v>32.649222</v>
      </c>
      <c r="J23" s="15"/>
      <c r="K23" s="15"/>
      <c r="L23" s="15"/>
      <c r="M23" s="15"/>
      <c r="N23" s="15">
        <v>32.649222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0" t="s">
        <v>43</v>
      </c>
      <c r="B24" s="13" t="s">
        <v>383</v>
      </c>
      <c r="C24" s="13" t="s">
        <v>174</v>
      </c>
      <c r="D24" s="13" t="s">
        <v>76</v>
      </c>
      <c r="E24" s="13" t="s">
        <v>77</v>
      </c>
      <c r="F24" s="13" t="s">
        <v>388</v>
      </c>
      <c r="G24" s="13" t="s">
        <v>193</v>
      </c>
      <c r="H24" s="15">
        <v>12.197323</v>
      </c>
      <c r="I24" s="15">
        <v>12.197323</v>
      </c>
      <c r="J24" s="15"/>
      <c r="K24" s="15"/>
      <c r="L24" s="15"/>
      <c r="M24" s="15"/>
      <c r="N24" s="15">
        <v>12.197323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0" t="s">
        <v>43</v>
      </c>
      <c r="B25" s="13" t="s">
        <v>383</v>
      </c>
      <c r="C25" s="13" t="s">
        <v>174</v>
      </c>
      <c r="D25" s="13" t="s">
        <v>78</v>
      </c>
      <c r="E25" s="13" t="s">
        <v>79</v>
      </c>
      <c r="F25" s="13" t="s">
        <v>388</v>
      </c>
      <c r="G25" s="13" t="s">
        <v>193</v>
      </c>
      <c r="H25" s="15">
        <v>4.215062</v>
      </c>
      <c r="I25" s="15">
        <v>4.215062</v>
      </c>
      <c r="J25" s="15"/>
      <c r="K25" s="15"/>
      <c r="L25" s="15"/>
      <c r="M25" s="15"/>
      <c r="N25" s="15">
        <v>4.215062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0" t="s">
        <v>43</v>
      </c>
      <c r="B26" s="13" t="s">
        <v>383</v>
      </c>
      <c r="C26" s="13" t="s">
        <v>174</v>
      </c>
      <c r="D26" s="13" t="s">
        <v>80</v>
      </c>
      <c r="E26" s="13" t="s">
        <v>81</v>
      </c>
      <c r="F26" s="13" t="s">
        <v>389</v>
      </c>
      <c r="G26" s="13" t="s">
        <v>199</v>
      </c>
      <c r="H26" s="15">
        <v>0.284137</v>
      </c>
      <c r="I26" s="15">
        <v>0.284137</v>
      </c>
      <c r="J26" s="15"/>
      <c r="K26" s="15"/>
      <c r="L26" s="15"/>
      <c r="M26" s="15"/>
      <c r="N26" s="15">
        <v>0.284137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0" t="s">
        <v>43</v>
      </c>
      <c r="B27" s="13" t="s">
        <v>383</v>
      </c>
      <c r="C27" s="13" t="s">
        <v>174</v>
      </c>
      <c r="D27" s="13" t="s">
        <v>80</v>
      </c>
      <c r="E27" s="13" t="s">
        <v>81</v>
      </c>
      <c r="F27" s="13" t="s">
        <v>389</v>
      </c>
      <c r="G27" s="13" t="s">
        <v>199</v>
      </c>
      <c r="H27" s="15">
        <v>0.108697</v>
      </c>
      <c r="I27" s="15">
        <v>0.108697</v>
      </c>
      <c r="J27" s="15"/>
      <c r="K27" s="15"/>
      <c r="L27" s="15"/>
      <c r="M27" s="15"/>
      <c r="N27" s="15">
        <v>0.108697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0" t="s">
        <v>43</v>
      </c>
      <c r="B28" s="13" t="s">
        <v>383</v>
      </c>
      <c r="C28" s="13" t="s">
        <v>174</v>
      </c>
      <c r="D28" s="13" t="s">
        <v>76</v>
      </c>
      <c r="E28" s="13" t="s">
        <v>77</v>
      </c>
      <c r="F28" s="13" t="s">
        <v>388</v>
      </c>
      <c r="G28" s="13" t="s">
        <v>193</v>
      </c>
      <c r="H28" s="15">
        <v>0.896862</v>
      </c>
      <c r="I28" s="15">
        <v>0.896862</v>
      </c>
      <c r="J28" s="15"/>
      <c r="K28" s="15"/>
      <c r="L28" s="15"/>
      <c r="M28" s="15"/>
      <c r="N28" s="15">
        <v>0.896862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0" t="s">
        <v>43</v>
      </c>
      <c r="B29" s="13" t="s">
        <v>383</v>
      </c>
      <c r="C29" s="13" t="s">
        <v>174</v>
      </c>
      <c r="D29" s="13" t="s">
        <v>78</v>
      </c>
      <c r="E29" s="13" t="s">
        <v>79</v>
      </c>
      <c r="F29" s="13" t="s">
        <v>388</v>
      </c>
      <c r="G29" s="13" t="s">
        <v>193</v>
      </c>
      <c r="H29" s="15">
        <v>0.309931</v>
      </c>
      <c r="I29" s="15">
        <v>0.309931</v>
      </c>
      <c r="J29" s="15"/>
      <c r="K29" s="15"/>
      <c r="L29" s="15"/>
      <c r="M29" s="15"/>
      <c r="N29" s="15">
        <v>0.309931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0" t="s">
        <v>43</v>
      </c>
      <c r="B30" s="13" t="s">
        <v>390</v>
      </c>
      <c r="C30" s="13" t="s">
        <v>95</v>
      </c>
      <c r="D30" s="13" t="s">
        <v>94</v>
      </c>
      <c r="E30" s="13" t="s">
        <v>95</v>
      </c>
      <c r="F30" s="13" t="s">
        <v>391</v>
      </c>
      <c r="G30" s="13" t="s">
        <v>95</v>
      </c>
      <c r="H30" s="15">
        <v>47.140114</v>
      </c>
      <c r="I30" s="15">
        <v>47.140114</v>
      </c>
      <c r="J30" s="15"/>
      <c r="K30" s="15"/>
      <c r="L30" s="15"/>
      <c r="M30" s="15"/>
      <c r="N30" s="15">
        <v>47.140114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0" t="s">
        <v>43</v>
      </c>
      <c r="B31" s="13" t="s">
        <v>392</v>
      </c>
      <c r="C31" s="13" t="s">
        <v>393</v>
      </c>
      <c r="D31" s="13" t="s">
        <v>86</v>
      </c>
      <c r="E31" s="13" t="s">
        <v>87</v>
      </c>
      <c r="F31" s="13" t="s">
        <v>394</v>
      </c>
      <c r="G31" s="13" t="s">
        <v>220</v>
      </c>
      <c r="H31" s="15">
        <v>6</v>
      </c>
      <c r="I31" s="15">
        <v>6</v>
      </c>
      <c r="J31" s="15"/>
      <c r="K31" s="15"/>
      <c r="L31" s="15"/>
      <c r="M31" s="15"/>
      <c r="N31" s="15">
        <v>6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0" t="s">
        <v>43</v>
      </c>
      <c r="B32" s="13" t="s">
        <v>392</v>
      </c>
      <c r="C32" s="13" t="s">
        <v>393</v>
      </c>
      <c r="D32" s="13" t="s">
        <v>86</v>
      </c>
      <c r="E32" s="13" t="s">
        <v>87</v>
      </c>
      <c r="F32" s="13" t="s">
        <v>395</v>
      </c>
      <c r="G32" s="13" t="s">
        <v>218</v>
      </c>
      <c r="H32" s="15">
        <v>2</v>
      </c>
      <c r="I32" s="15">
        <v>2</v>
      </c>
      <c r="J32" s="15"/>
      <c r="K32" s="15"/>
      <c r="L32" s="15"/>
      <c r="M32" s="15"/>
      <c r="N32" s="15">
        <v>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0" t="s">
        <v>43</v>
      </c>
      <c r="B33" s="13" t="s">
        <v>392</v>
      </c>
      <c r="C33" s="13" t="s">
        <v>393</v>
      </c>
      <c r="D33" s="13" t="s">
        <v>86</v>
      </c>
      <c r="E33" s="13" t="s">
        <v>87</v>
      </c>
      <c r="F33" s="13" t="s">
        <v>396</v>
      </c>
      <c r="G33" s="13" t="s">
        <v>243</v>
      </c>
      <c r="H33" s="15">
        <v>5.52</v>
      </c>
      <c r="I33" s="15">
        <v>5.52</v>
      </c>
      <c r="J33" s="15"/>
      <c r="K33" s="15"/>
      <c r="L33" s="15"/>
      <c r="M33" s="15"/>
      <c r="N33" s="15">
        <v>5.52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0" t="s">
        <v>43</v>
      </c>
      <c r="B34" s="13" t="s">
        <v>392</v>
      </c>
      <c r="C34" s="13" t="s">
        <v>393</v>
      </c>
      <c r="D34" s="13" t="s">
        <v>86</v>
      </c>
      <c r="E34" s="13" t="s">
        <v>87</v>
      </c>
      <c r="F34" s="13" t="s">
        <v>397</v>
      </c>
      <c r="G34" s="13" t="s">
        <v>229</v>
      </c>
      <c r="H34" s="15">
        <v>4</v>
      </c>
      <c r="I34" s="15">
        <v>4</v>
      </c>
      <c r="J34" s="15"/>
      <c r="K34" s="15"/>
      <c r="L34" s="15"/>
      <c r="M34" s="15"/>
      <c r="N34" s="15">
        <v>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0" t="s">
        <v>43</v>
      </c>
      <c r="B35" s="13" t="s">
        <v>398</v>
      </c>
      <c r="C35" s="13" t="s">
        <v>200</v>
      </c>
      <c r="D35" s="13" t="s">
        <v>86</v>
      </c>
      <c r="E35" s="13" t="s">
        <v>87</v>
      </c>
      <c r="F35" s="13" t="s">
        <v>399</v>
      </c>
      <c r="G35" s="13" t="s">
        <v>200</v>
      </c>
      <c r="H35" s="15">
        <v>4</v>
      </c>
      <c r="I35" s="15">
        <v>4</v>
      </c>
      <c r="J35" s="15"/>
      <c r="K35" s="15"/>
      <c r="L35" s="15"/>
      <c r="M35" s="15"/>
      <c r="N35" s="15">
        <v>4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0" t="s">
        <v>43</v>
      </c>
      <c r="B36" s="13" t="s">
        <v>392</v>
      </c>
      <c r="C36" s="13" t="s">
        <v>393</v>
      </c>
      <c r="D36" s="13" t="s">
        <v>86</v>
      </c>
      <c r="E36" s="13" t="s">
        <v>87</v>
      </c>
      <c r="F36" s="13" t="s">
        <v>400</v>
      </c>
      <c r="G36" s="13" t="s">
        <v>208</v>
      </c>
      <c r="H36" s="15">
        <v>16.08</v>
      </c>
      <c r="I36" s="15">
        <v>16.08</v>
      </c>
      <c r="J36" s="15"/>
      <c r="K36" s="15"/>
      <c r="L36" s="15"/>
      <c r="M36" s="15"/>
      <c r="N36" s="15">
        <v>16.08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0" t="s">
        <v>43</v>
      </c>
      <c r="B37" s="13" t="s">
        <v>401</v>
      </c>
      <c r="C37" s="13" t="s">
        <v>250</v>
      </c>
      <c r="D37" s="13" t="s">
        <v>86</v>
      </c>
      <c r="E37" s="13" t="s">
        <v>87</v>
      </c>
      <c r="F37" s="13" t="s">
        <v>402</v>
      </c>
      <c r="G37" s="13" t="s">
        <v>250</v>
      </c>
      <c r="H37" s="15">
        <v>7.856686</v>
      </c>
      <c r="I37" s="15">
        <v>7.856686</v>
      </c>
      <c r="J37" s="15"/>
      <c r="K37" s="15"/>
      <c r="L37" s="15"/>
      <c r="M37" s="15"/>
      <c r="N37" s="15">
        <v>7.856686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0" t="s">
        <v>43</v>
      </c>
      <c r="B38" s="13" t="s">
        <v>392</v>
      </c>
      <c r="C38" s="13" t="s">
        <v>393</v>
      </c>
      <c r="D38" s="13" t="s">
        <v>86</v>
      </c>
      <c r="E38" s="13" t="s">
        <v>87</v>
      </c>
      <c r="F38" s="13" t="s">
        <v>403</v>
      </c>
      <c r="G38" s="13" t="s">
        <v>253</v>
      </c>
      <c r="H38" s="15">
        <v>4.5843</v>
      </c>
      <c r="I38" s="15">
        <v>4.5843</v>
      </c>
      <c r="J38" s="15"/>
      <c r="K38" s="15"/>
      <c r="L38" s="15"/>
      <c r="M38" s="15"/>
      <c r="N38" s="15">
        <v>4.5843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0" t="s">
        <v>43</v>
      </c>
      <c r="B39" s="13" t="s">
        <v>404</v>
      </c>
      <c r="C39" s="13" t="s">
        <v>405</v>
      </c>
      <c r="D39" s="13" t="s">
        <v>86</v>
      </c>
      <c r="E39" s="13" t="s">
        <v>87</v>
      </c>
      <c r="F39" s="13" t="s">
        <v>406</v>
      </c>
      <c r="G39" s="13" t="s">
        <v>203</v>
      </c>
      <c r="H39" s="15">
        <v>6</v>
      </c>
      <c r="I39" s="15">
        <v>6</v>
      </c>
      <c r="J39" s="15"/>
      <c r="K39" s="15"/>
      <c r="L39" s="15"/>
      <c r="M39" s="15"/>
      <c r="N39" s="15">
        <v>6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0" t="s">
        <v>43</v>
      </c>
      <c r="B40" s="13" t="s">
        <v>392</v>
      </c>
      <c r="C40" s="13" t="s">
        <v>393</v>
      </c>
      <c r="D40" s="13" t="s">
        <v>62</v>
      </c>
      <c r="E40" s="13" t="s">
        <v>63</v>
      </c>
      <c r="F40" s="13" t="s">
        <v>407</v>
      </c>
      <c r="G40" s="13" t="s">
        <v>207</v>
      </c>
      <c r="H40" s="15">
        <v>2</v>
      </c>
      <c r="I40" s="15">
        <v>2</v>
      </c>
      <c r="J40" s="15"/>
      <c r="K40" s="15"/>
      <c r="L40" s="15"/>
      <c r="M40" s="15"/>
      <c r="N40" s="15">
        <v>2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0" t="s">
        <v>43</v>
      </c>
      <c r="B41" s="13" t="s">
        <v>408</v>
      </c>
      <c r="C41" s="13" t="s">
        <v>267</v>
      </c>
      <c r="D41" s="13" t="s">
        <v>62</v>
      </c>
      <c r="E41" s="13" t="s">
        <v>63</v>
      </c>
      <c r="F41" s="13" t="s">
        <v>409</v>
      </c>
      <c r="G41" s="13" t="s">
        <v>269</v>
      </c>
      <c r="H41" s="15">
        <v>43.4952</v>
      </c>
      <c r="I41" s="15">
        <v>43.4952</v>
      </c>
      <c r="J41" s="15"/>
      <c r="K41" s="15"/>
      <c r="L41" s="15"/>
      <c r="M41" s="15"/>
      <c r="N41" s="15">
        <v>43.4952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0" t="s">
        <v>43</v>
      </c>
      <c r="B42" s="13" t="s">
        <v>408</v>
      </c>
      <c r="C42" s="13" t="s">
        <v>267</v>
      </c>
      <c r="D42" s="13" t="s">
        <v>62</v>
      </c>
      <c r="E42" s="13" t="s">
        <v>63</v>
      </c>
      <c r="F42" s="13" t="s">
        <v>410</v>
      </c>
      <c r="G42" s="13" t="s">
        <v>271</v>
      </c>
      <c r="H42" s="15">
        <v>107.84922</v>
      </c>
      <c r="I42" s="15">
        <v>107.84922</v>
      </c>
      <c r="J42" s="15"/>
      <c r="K42" s="15"/>
      <c r="L42" s="15"/>
      <c r="M42" s="15"/>
      <c r="N42" s="15">
        <v>107.84922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0" t="s">
        <v>43</v>
      </c>
      <c r="B43" s="13" t="s">
        <v>411</v>
      </c>
      <c r="C43" s="13" t="s">
        <v>412</v>
      </c>
      <c r="D43" s="13" t="s">
        <v>88</v>
      </c>
      <c r="E43" s="13" t="s">
        <v>89</v>
      </c>
      <c r="F43" s="13" t="s">
        <v>413</v>
      </c>
      <c r="G43" s="13" t="s">
        <v>290</v>
      </c>
      <c r="H43" s="15">
        <v>14.0352</v>
      </c>
      <c r="I43" s="15">
        <v>14.0352</v>
      </c>
      <c r="J43" s="15"/>
      <c r="K43" s="15"/>
      <c r="L43" s="15"/>
      <c r="M43" s="15"/>
      <c r="N43" s="15">
        <v>14.0352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60" t="s">
        <v>43</v>
      </c>
      <c r="B44" s="13" t="s">
        <v>414</v>
      </c>
      <c r="C44" s="13" t="s">
        <v>415</v>
      </c>
      <c r="D44" s="13" t="s">
        <v>88</v>
      </c>
      <c r="E44" s="13" t="s">
        <v>89</v>
      </c>
      <c r="F44" s="13" t="s">
        <v>397</v>
      </c>
      <c r="G44" s="13" t="s">
        <v>229</v>
      </c>
      <c r="H44" s="15">
        <v>5</v>
      </c>
      <c r="I44" s="15">
        <v>5</v>
      </c>
      <c r="J44" s="15"/>
      <c r="K44" s="15"/>
      <c r="L44" s="15"/>
      <c r="M44" s="15"/>
      <c r="N44" s="15">
        <v>5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60" t="s">
        <v>43</v>
      </c>
      <c r="B45" s="13" t="s">
        <v>414</v>
      </c>
      <c r="C45" s="13" t="s">
        <v>415</v>
      </c>
      <c r="D45" s="13" t="s">
        <v>88</v>
      </c>
      <c r="E45" s="13" t="s">
        <v>89</v>
      </c>
      <c r="F45" s="13" t="s">
        <v>407</v>
      </c>
      <c r="G45" s="13" t="s">
        <v>207</v>
      </c>
      <c r="H45" s="15">
        <v>5</v>
      </c>
      <c r="I45" s="15">
        <v>5</v>
      </c>
      <c r="J45" s="15"/>
      <c r="K45" s="15"/>
      <c r="L45" s="15"/>
      <c r="M45" s="15"/>
      <c r="N45" s="15">
        <v>5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60" t="s">
        <v>43</v>
      </c>
      <c r="B46" s="13" t="s">
        <v>416</v>
      </c>
      <c r="C46" s="13" t="s">
        <v>417</v>
      </c>
      <c r="D46" s="13" t="s">
        <v>70</v>
      </c>
      <c r="E46" s="13" t="s">
        <v>71</v>
      </c>
      <c r="F46" s="13" t="s">
        <v>418</v>
      </c>
      <c r="G46" s="13" t="s">
        <v>277</v>
      </c>
      <c r="H46" s="15">
        <v>27.9624</v>
      </c>
      <c r="I46" s="15">
        <v>27.9624</v>
      </c>
      <c r="J46" s="15"/>
      <c r="K46" s="15"/>
      <c r="L46" s="15"/>
      <c r="M46" s="15"/>
      <c r="N46" s="15">
        <v>27.9624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60" t="s">
        <v>43</v>
      </c>
      <c r="B47" s="13" t="s">
        <v>419</v>
      </c>
      <c r="C47" s="13" t="s">
        <v>420</v>
      </c>
      <c r="D47" s="13" t="s">
        <v>86</v>
      </c>
      <c r="E47" s="13" t="s">
        <v>87</v>
      </c>
      <c r="F47" s="13" t="s">
        <v>421</v>
      </c>
      <c r="G47" s="13" t="s">
        <v>179</v>
      </c>
      <c r="H47" s="15">
        <v>21.6</v>
      </c>
      <c r="I47" s="15">
        <v>21.6</v>
      </c>
      <c r="J47" s="15"/>
      <c r="K47" s="15"/>
      <c r="L47" s="15"/>
      <c r="M47" s="15"/>
      <c r="N47" s="15">
        <v>21.6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7.25" customHeight="1" spans="1:26">
      <c r="A48" s="161" t="s">
        <v>96</v>
      </c>
      <c r="B48" s="162"/>
      <c r="C48" s="162"/>
      <c r="D48" s="162"/>
      <c r="E48" s="162"/>
      <c r="F48" s="162"/>
      <c r="G48" s="163"/>
      <c r="H48" s="15">
        <v>909.288999</v>
      </c>
      <c r="I48" s="15">
        <v>909.288999</v>
      </c>
      <c r="J48" s="15"/>
      <c r="K48" s="15"/>
      <c r="L48" s="15"/>
      <c r="M48" s="15"/>
      <c r="N48" s="15">
        <v>909.288999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D15" sqref="D15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39"/>
      <c r="E1" s="1"/>
      <c r="F1" s="1"/>
      <c r="G1" s="1"/>
      <c r="H1" s="1"/>
      <c r="U1" s="139"/>
      <c r="W1" s="148" t="s">
        <v>422</v>
      </c>
    </row>
    <row r="2" ht="27.75" customHeight="1" spans="1:23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"单位名称："&amp;"罗平县工业信息化和商务科技局"</f>
        <v>单位名称：罗平县工业信息化和商务科技局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278" t="s">
        <v>2</v>
      </c>
    </row>
    <row r="4" ht="21.75" customHeight="1" spans="1:23">
      <c r="A4" s="8" t="s">
        <v>424</v>
      </c>
      <c r="B4" s="9" t="s">
        <v>355</v>
      </c>
      <c r="C4" s="8" t="s">
        <v>356</v>
      </c>
      <c r="D4" s="8" t="s">
        <v>354</v>
      </c>
      <c r="E4" s="9" t="s">
        <v>357</v>
      </c>
      <c r="F4" s="9" t="s">
        <v>358</v>
      </c>
      <c r="G4" s="9" t="s">
        <v>425</v>
      </c>
      <c r="H4" s="9" t="s">
        <v>426</v>
      </c>
      <c r="I4" s="10" t="s">
        <v>29</v>
      </c>
      <c r="J4" s="10" t="s">
        <v>427</v>
      </c>
      <c r="K4" s="10"/>
      <c r="L4" s="10"/>
      <c r="M4" s="10"/>
      <c r="N4" s="10" t="s">
        <v>363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0"/>
      <c r="F5" s="140"/>
      <c r="G5" s="140"/>
      <c r="H5" s="140"/>
      <c r="I5" s="10"/>
      <c r="J5" s="14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0"/>
      <c r="R5" s="9" t="s">
        <v>31</v>
      </c>
      <c r="S5" s="9" t="s">
        <v>37</v>
      </c>
      <c r="T5" s="9" t="s">
        <v>370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428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/>
      <c r="B10" s="13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41" t="s">
        <v>96</v>
      </c>
      <c r="B11" s="142"/>
      <c r="C11" s="142"/>
      <c r="D11" s="142"/>
      <c r="E11" s="143"/>
      <c r="F11" s="143"/>
      <c r="G11" s="143"/>
      <c r="H11" s="14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4">
      <c r="A12" s="145" t="s">
        <v>429</v>
      </c>
      <c r="B12" s="145"/>
      <c r="C12" s="145"/>
      <c r="D12" s="14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杨瑞</cp:lastModifiedBy>
  <dcterms:created xsi:type="dcterms:W3CDTF">2024-02-22T07:17:00Z</dcterms:created>
  <dcterms:modified xsi:type="dcterms:W3CDTF">2024-08-26T06:59:06Z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BD4BF1AA01864C08810BBE08FC766A69_13</vt:lpwstr>
  </property>
  <property fmtid="{D5CDD505-2E9C-101B-9397-08002B2CF9AE}" pid="4" name="KSOReadingLayout">
    <vt:bool>true</vt:bool>
  </property>
</Properties>
</file>