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<sst xmlns="http://schemas.openxmlformats.org/spreadsheetml/2006/main" count="1613" uniqueCount="560">
  <si>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</si>
  <si>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</si>
  <si>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</si>
  <si>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</si>
  <si>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</si>
  <si>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</si>
  <si>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</si>
  <si>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</si>
  <si>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</si>
  <si>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</si>
  <si>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</si>
  <si>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</si>
  <si>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</si>
  <si>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</si>
  <si>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</si>
  <si>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</si>
  <si>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</si>
  <si>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</si>
  <si>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</si>
  <si>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</si>
  <si>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</si>
  <si>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</si>
  <si>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</si>
  <si>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</si>
  <si>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</si>
  <si>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</si>
  <si>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</si>
  <si>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</si>
  <si>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</si>
  <si>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</si>
  <si>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</si>
  <si>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</si>
  <si>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</si>
  <si>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</si>
  <si>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</si>
  <si>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</si>
  <si>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</si>
  <si>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</si>
  <si>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</si>
  <si>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</si>
  <si>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</si>
  <si>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</si>
  <si>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188</t>
  </si>
  <si>
    <t>中国共产党罗平县委员会组织部</t>
  </si>
  <si>
    <t>188001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</si>
  <si>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</si>
  <si>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</si>
  <si>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</si>
  <si>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</si>
  <si>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</si>
  <si>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</si>
  <si>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</si>
  <si>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</si>
  <si>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</si>
  <si>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</si>
  <si>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</si>
  <si>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</si>
  <si>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</si>
  <si>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</si>
  <si>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</si>
  <si>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20123</t>
  </si>
  <si>
    <t>民族事务</t>
  </si>
  <si>
    <t>2012301</t>
  </si>
  <si>
    <t>行政运行</t>
  </si>
  <si>
    <t>20131</t>
  </si>
  <si>
    <t>党委办公厅（室）及相关机构事务</t>
  </si>
  <si>
    <t>2013102</t>
  </si>
  <si>
    <t>一般行政管理事务</t>
  </si>
  <si>
    <t>20132</t>
  </si>
  <si>
    <t>组织事务</t>
  </si>
  <si>
    <t>2013201</t>
  </si>
  <si>
    <t>2013299</t>
  </si>
  <si>
    <t>其他组织事务支出</t>
  </si>
  <si>
    <t>20136</t>
  </si>
  <si>
    <t>其他共产党事务支出</t>
  </si>
  <si>
    <t>2013602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</si>
  <si>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</si>
  <si>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</si>
  <si>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</si>
  <si>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</si>
  <si>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</si>
  <si>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</si>
  <si>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</si>
  <si>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</si>
  <si>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</si>
  <si>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</si>
  <si>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</si>
  <si>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</si>
  <si>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</si>
  <si>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</si>
  <si>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</si>
  <si>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</si>
  <si>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</si>
  <si>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</si>
  <si>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</si>
  <si>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</si>
  <si>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</si>
  <si>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</si>
  <si>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</si>
  <si>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</si>
  <si>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</si>
  <si>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</si>
  <si>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</si>
  <si>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</si>
  <si>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</si>
  <si>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</si>
  <si>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</si>
  <si>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</si>
  <si>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</si>
  <si>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</si>
  <si>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</si>
  <si>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</si>
  <si>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</si>
  <si>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</si>
  <si>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</si>
  <si>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</si>
  <si>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</si>
  <si>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</si>
  <si>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</si>
  <si>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</si>
  <si>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</si>
  <si>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</si>
  <si>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</si>
  <si>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</si>
  <si>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</si>
  <si>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</si>
  <si>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</si>
  <si>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</si>
  <si>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</si>
  <si>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</si>
  <si>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</si>
  <si>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</si>
  <si>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</si>
  <si>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</si>
  <si>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</si>
  <si>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</si>
  <si>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</si>
  <si>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</si>
  <si>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</si>
  <si>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</si>
  <si>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</si>
  <si>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</si>
  <si>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</si>
  <si>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</si>
  <si>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</si>
  <si>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</si>
  <si>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</si>
  <si>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</si>
  <si>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</si>
  <si>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</si>
  <si>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</si>
  <si>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</si>
  <si>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</si>
  <si>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</si>
  <si>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</si>
  <si>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</si>
  <si>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</si>
  <si>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</si>
  <si>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</si>
  <si>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</si>
  <si>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</si>
  <si>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</si>
  <si>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</si>
  <si>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</si>
  <si>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</si>
  <si>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</si>
  <si>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</si>
  <si>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</si>
  <si>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</si>
  <si>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</si>
  <si>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</si>
  <si>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</si>
  <si>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</si>
  <si>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</si>
  <si>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</si>
  <si>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</si>
  <si>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</si>
  <si>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</si>
  <si>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</si>
  <si>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</si>
  <si>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</si>
  <si>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</si>
  <si>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</si>
  <si>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</si>
  <si>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</si>
  <si>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</si>
  <si>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</si>
  <si>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</si>
  <si>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</si>
  <si>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</si>
  <si>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</si>
  <si>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</si>
  <si>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</si>
  <si>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</si>
  <si>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</si>
  <si>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</si>
  <si>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07</t>
  </si>
  <si>
    <t>绩效工资</t>
  </si>
  <si>
    <t>502</t>
  </si>
  <si>
    <t>机关商品和服务支出</t>
  </si>
  <si>
    <t>08</t>
  </si>
  <si>
    <t>机关事业单位基本养老保险缴费</t>
  </si>
  <si>
    <t>办公经费</t>
  </si>
  <si>
    <t>09</t>
  </si>
  <si>
    <t>职业年金缴费</t>
  </si>
  <si>
    <t>培训费</t>
  </si>
  <si>
    <t>职工基本医疗保险缴费</t>
  </si>
  <si>
    <t>06</t>
  </si>
  <si>
    <t>公务接待费</t>
  </si>
  <si>
    <t>其他社会保障缴费</t>
  </si>
  <si>
    <t>公务用车运行维护费</t>
  </si>
  <si>
    <t>其他商品和服务支出</t>
  </si>
  <si>
    <t>505</t>
  </si>
  <si>
    <t>对事业单位经常性补助</t>
  </si>
  <si>
    <t>302</t>
  </si>
  <si>
    <t>商品和服务支出</t>
  </si>
  <si>
    <t>办公费</t>
  </si>
  <si>
    <t>电费</t>
  </si>
  <si>
    <t>509</t>
  </si>
  <si>
    <t>对个人和家庭的补助</t>
  </si>
  <si>
    <t>差旅费</t>
  </si>
  <si>
    <t>社会福利和救助</t>
  </si>
  <si>
    <t>05</t>
  </si>
  <si>
    <t>离退休费</t>
  </si>
  <si>
    <t>510</t>
  </si>
  <si>
    <t/>
  </si>
  <si>
    <t>对社会保障基金补助</t>
  </si>
  <si>
    <t>28</t>
  </si>
  <si>
    <t>工会经费</t>
  </si>
  <si>
    <t xml:space="preserve">  对社会保险基金补助</t>
  </si>
  <si>
    <t>29</t>
  </si>
  <si>
    <t>福利费</t>
  </si>
  <si>
    <t xml:space="preserve">  补充全国社会保障基金</t>
  </si>
  <si>
    <t>31</t>
  </si>
  <si>
    <t>04</t>
  </si>
  <si>
    <t xml:space="preserve">  对机关事业单位职业年金的补助</t>
  </si>
  <si>
    <t>39</t>
  </si>
  <si>
    <t>其他交通费用</t>
  </si>
  <si>
    <t>511</t>
  </si>
  <si>
    <t>债务利息及费用支出</t>
  </si>
  <si>
    <t xml:space="preserve">  国内债务付息</t>
  </si>
  <si>
    <t>303</t>
  </si>
  <si>
    <t xml:space="preserve">  国外债务付息</t>
  </si>
  <si>
    <t>退休费</t>
  </si>
  <si>
    <t xml:space="preserve">  国内债务发行费用</t>
  </si>
  <si>
    <t>生活补助</t>
  </si>
  <si>
    <t xml:space="preserve">  国外债务发行费用</t>
  </si>
  <si>
    <t>奖励金</t>
  </si>
  <si>
    <t>512</t>
  </si>
  <si>
    <t>债务还本支出</t>
  </si>
  <si>
    <t>307</t>
  </si>
  <si>
    <t xml:space="preserve">  国内债务还本</t>
  </si>
  <si>
    <t xml:space="preserve">  国外债务还本</t>
  </si>
  <si>
    <t>513</t>
  </si>
  <si>
    <t>转移性支出</t>
  </si>
  <si>
    <t xml:space="preserve">  上下级政府间转移性支出</t>
  </si>
  <si>
    <t xml:space="preserve">  援助其他地区支出</t>
  </si>
  <si>
    <t>309</t>
  </si>
  <si>
    <t>资本性支出（基本建设）</t>
  </si>
  <si>
    <t xml:space="preserve">  债务转贷</t>
  </si>
  <si>
    <t xml:space="preserve">  房屋建筑物购建</t>
  </si>
  <si>
    <t xml:space="preserve">  调出资金</t>
  </si>
  <si>
    <t xml:space="preserve">  办公设备购置</t>
  </si>
  <si>
    <t xml:space="preserve">  安排预算稳定调节基金</t>
  </si>
  <si>
    <t xml:space="preserve">  专用设备购置</t>
  </si>
  <si>
    <t xml:space="preserve">  补充预算周转金</t>
  </si>
  <si>
    <t xml:space="preserve">  基础设施建设</t>
  </si>
  <si>
    <t xml:space="preserve">  区域间转移性支出</t>
  </si>
  <si>
    <t xml:space="preserve">  大型修缮</t>
  </si>
  <si>
    <t>514</t>
  </si>
  <si>
    <t>预备费及预留</t>
  </si>
  <si>
    <t xml:space="preserve">  信息网络及软件购置更新</t>
  </si>
  <si>
    <t xml:space="preserve">  预备费</t>
  </si>
  <si>
    <t xml:space="preserve">  物资储备</t>
  </si>
  <si>
    <t xml:space="preserve">  预留</t>
  </si>
  <si>
    <t xml:space="preserve">  公务用车购置</t>
  </si>
  <si>
    <t>599</t>
  </si>
  <si>
    <t xml:space="preserve">  其他交通工具购置</t>
  </si>
  <si>
    <t xml:space="preserve">  国家赔偿费用支出</t>
  </si>
  <si>
    <t xml:space="preserve">  文物和陈列品购置</t>
  </si>
  <si>
    <t xml:space="preserve">  对民间非营利组织和群众性自治组织补贴</t>
  </si>
  <si>
    <t xml:space="preserve">  无形资产购置</t>
  </si>
  <si>
    <t xml:space="preserve">  经常性赠与</t>
  </si>
  <si>
    <t xml:space="preserve">  其他基本建设支出</t>
  </si>
  <si>
    <t xml:space="preserve">  资本性赠与</t>
  </si>
  <si>
    <t>310</t>
  </si>
  <si>
    <t>资本性支出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</si>
  <si>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</si>
  <si>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</si>
  <si>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</si>
  <si>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</si>
  <si>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</si>
  <si>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</si>
  <si>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</si>
  <si>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</si>
  <si>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</si>
  <si>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</si>
  <si>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</si>
  <si>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</si>
  <si>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</si>
  <si>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</si>
  <si>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</si>
  <si>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</si>
  <si>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</si>
  <si>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</si>
  <si>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</si>
  <si>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</si>
  <si>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</si>
  <si>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</si>
  <si>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</si>
  <si>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</si>
  <si>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</si>
  <si>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</si>
  <si>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</si>
  <si>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</si>
  <si>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</si>
  <si>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</si>
  <si>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</si>
  <si>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</si>
  <si>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</si>
  <si>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</si>
  <si>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</si>
  <si>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</si>
  <si>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</si>
  <si>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</si>
  <si>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</si>
  <si>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</si>
  <si>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</si>
  <si>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</si>
  <si>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</si>
  <si>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</si>
  <si>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530324210000000004251</t>
  </si>
  <si>
    <t>行政人员支出工资</t>
  </si>
  <si>
    <t>30101</t>
  </si>
  <si>
    <t>530324210000000004252</t>
  </si>
  <si>
    <t>事业人员支出工资</t>
  </si>
  <si>
    <t>30102</t>
  </si>
  <si>
    <t>530324210000000004643</t>
  </si>
  <si>
    <t>行政人员公务交通补贴</t>
  </si>
  <si>
    <t>30239</t>
  </si>
  <si>
    <t>30103</t>
  </si>
  <si>
    <t>30107</t>
  </si>
  <si>
    <t>530324210000000004253</t>
  </si>
  <si>
    <t>30108</t>
  </si>
  <si>
    <t>530324210000000004254</t>
  </si>
  <si>
    <t>社会保障缴费（职业年金缴费）</t>
  </si>
  <si>
    <t>30109</t>
  </si>
  <si>
    <t>30110</t>
  </si>
  <si>
    <t>30112</t>
  </si>
  <si>
    <t>530324210000000004255</t>
  </si>
  <si>
    <t>30113</t>
  </si>
  <si>
    <t>530324210000000004260</t>
  </si>
  <si>
    <t>一般公用经费</t>
  </si>
  <si>
    <t>30211</t>
  </si>
  <si>
    <t>30206</t>
  </si>
  <si>
    <t>530324241100002218833</t>
  </si>
  <si>
    <t>30217</t>
  </si>
  <si>
    <t>30201</t>
  </si>
  <si>
    <t>530324210000000004259</t>
  </si>
  <si>
    <t>30228</t>
  </si>
  <si>
    <t>30229</t>
  </si>
  <si>
    <t>530324210000000004257</t>
  </si>
  <si>
    <t>公车购置及运维费</t>
  </si>
  <si>
    <t>30231</t>
  </si>
  <si>
    <t>30299</t>
  </si>
  <si>
    <t>530324210000000004256</t>
  </si>
  <si>
    <t>30302</t>
  </si>
  <si>
    <t>530324231100001148052</t>
  </si>
  <si>
    <t>遗属补助</t>
  </si>
  <si>
    <t>30305</t>
  </si>
  <si>
    <t>530324241100002160005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</si>
  <si>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</si>
  <si>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</si>
  <si>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</si>
  <si>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</si>
  <si>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</si>
  <si>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</si>
  <si>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</si>
  <si>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</si>
  <si>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</si>
  <si>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2019年度“红旗村”评选工作专项经费及村社区干部工资调标下欠资金</t>
  </si>
  <si>
    <t>专项业务类</t>
  </si>
  <si>
    <t>530324241100002446409</t>
  </si>
  <si>
    <t>事业发展类</t>
  </si>
  <si>
    <t>530324221100001107081</t>
  </si>
  <si>
    <t>单位自有资金经费</t>
  </si>
  <si>
    <t>530324221100000887701</t>
  </si>
  <si>
    <t>党建引领基层治理专项经费</t>
  </si>
  <si>
    <t>530324241100002446393</t>
  </si>
  <si>
    <t>党员干部教育工作专项经费</t>
  </si>
  <si>
    <t>530324241100002446334</t>
  </si>
  <si>
    <t>30216</t>
  </si>
  <si>
    <t>档案数字化专项经费</t>
  </si>
  <si>
    <t>530324241100002446493</t>
  </si>
  <si>
    <t>关工委项目经费</t>
  </si>
  <si>
    <t>530324241100002449858</t>
  </si>
  <si>
    <t>老干部服务管理工作专项经费</t>
  </si>
  <si>
    <t>530324241100002446392</t>
  </si>
  <si>
    <t>人才工作保障及新录用公务员、基层治理专干体检考察专项经费</t>
  </si>
  <si>
    <t>530324241100002446377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</si>
  <si>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</si>
  <si>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</si>
  <si>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</si>
  <si>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</si>
  <si>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</si>
  <si>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</si>
  <si>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</si>
  <si>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</si>
  <si>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</si>
  <si>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</si>
  <si>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</si>
  <si>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</si>
  <si>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单位结转结余资金</t>
  </si>
  <si>
    <t>产出指标</t>
  </si>
  <si>
    <t>质量指标</t>
  </si>
  <si>
    <t>推动基层党建工作成效明显</t>
  </si>
  <si>
    <t>&gt;=</t>
  </si>
  <si>
    <t>90</t>
  </si>
  <si>
    <t>%</t>
  </si>
  <si>
    <t>定性指标</t>
  </si>
  <si>
    <t>按工作要求开展</t>
  </si>
  <si>
    <t>效益指标</t>
  </si>
  <si>
    <t>社会效益指标</t>
  </si>
  <si>
    <t>党员干部各项能力提升</t>
  </si>
  <si>
    <t>满意度指标</t>
  </si>
  <si>
    <t>服务对象满意度指标</t>
  </si>
  <si>
    <t>服务对象满意</t>
  </si>
  <si>
    <t>历年基本户结转结余资金</t>
  </si>
  <si>
    <t>数量指标</t>
  </si>
  <si>
    <t>保质保量完成基层党建、档案数字化、公务员培训等目标任务</t>
  </si>
  <si>
    <t>=</t>
  </si>
  <si>
    <t>100</t>
  </si>
  <si>
    <t>曲办发〔2020〕10号</t>
  </si>
  <si>
    <t>保障年内各项工作顺利开展</t>
  </si>
  <si>
    <t>基层群众和党员干部满意</t>
  </si>
  <si>
    <t>未成年人司法、关工委工作、“五老”人员补助</t>
  </si>
  <si>
    <t>时效指标</t>
  </si>
  <si>
    <t>按时完成年度工作计划</t>
  </si>
  <si>
    <t>关工委工作计划</t>
  </si>
  <si>
    <t>年内发放“五老”人员补助经费</t>
  </si>
  <si>
    <t>服务青少年，关心下一代</t>
  </si>
  <si>
    <t>年内完成人才教育工作及公务员录用工作计划</t>
  </si>
  <si>
    <t>培养本土人才</t>
  </si>
  <si>
    <t>人</t>
  </si>
  <si>
    <t>服务基层群众满意</t>
  </si>
  <si>
    <t>80</t>
  </si>
  <si>
    <t>年内完成档案数字化工作任务</t>
  </si>
  <si>
    <t>200</t>
  </si>
  <si>
    <t>册</t>
  </si>
  <si>
    <t>定量指标</t>
  </si>
  <si>
    <t>规范干部人事档案管理工作</t>
  </si>
  <si>
    <t>激发干部工作热情，充分服务基层群众</t>
  </si>
  <si>
    <t>按时完成年度工作任务</t>
  </si>
  <si>
    <t>实现基层治理有序</t>
  </si>
  <si>
    <t>人居环境提升、建强基层党组织</t>
  </si>
  <si>
    <t>年</t>
  </si>
  <si>
    <t>党员干部教育专项资金</t>
  </si>
  <si>
    <t>按年度工作计划完成培训任务</t>
  </si>
  <si>
    <t>年度工作计划</t>
  </si>
  <si>
    <t>领导干部及党员干部教育培训</t>
  </si>
  <si>
    <t>次</t>
  </si>
  <si>
    <t>年内实现领导干部及党员干部教育培训不少于2次</t>
  </si>
  <si>
    <t>服务辖区群众满意</t>
  </si>
  <si>
    <t>完成年度目标任务</t>
  </si>
  <si>
    <t>实现基层治理有效，党组织战斗堡垒作用发挥明显</t>
  </si>
  <si>
    <t>完成2019年度“红旗村”评选补助发放</t>
  </si>
  <si>
    <t>年内完成服务离退休干部工作任务</t>
  </si>
  <si>
    <t>年内完成走访慰问工作目标</t>
  </si>
  <si>
    <t>服务老干部满意</t>
  </si>
  <si>
    <t>预算05-3表</t>
  </si>
  <si>
    <t>项目支出绩效目标表（另文下达）</t>
  </si>
  <si>
    <t>说明：中国共产党罗平县委员会组织部无项目支出（另文下达）预算支出，故本表为空。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</si>
  <si>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</si>
  <si>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</si>
  <si>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</si>
  <si>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</si>
  <si>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</si>
  <si>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说明：中国共产党罗平县委员会组织部无政府性基金预算支出，故本表为空。</t>
  </si>
  <si>
    <t>国有资本经营预算支出预算表</t>
  </si>
  <si>
    <t>本年国有资本经营预算支出</t>
  </si>
  <si>
    <t>说明：中国共产党罗平县委员会组织部无国有资本经营预算支出，故本表为空。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</si>
  <si>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</si>
  <si>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</si>
  <si>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</si>
  <si>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</si>
  <si>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</si>
  <si>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</si>
  <si>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</si>
  <si>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</si>
  <si>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</si>
  <si>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</si>
  <si>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</si>
  <si>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车辆加油运行费</t>
  </si>
  <si>
    <t>车辆加油、添加燃料服务</t>
  </si>
  <si>
    <t>公车维修保养费</t>
  </si>
  <si>
    <t>车辆维修和保养服务</t>
  </si>
  <si>
    <t>46</t>
  </si>
  <si>
    <t>车辆保险服务费</t>
  </si>
  <si>
    <t>机动车保险服务</t>
  </si>
  <si>
    <t>个</t>
  </si>
  <si>
    <t>A4纸采购经费</t>
  </si>
  <si>
    <t>复印纸</t>
  </si>
  <si>
    <t>批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</si>
  <si>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</si>
  <si>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</si>
  <si>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</si>
  <si>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</si>
  <si>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</si>
  <si>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</si>
  <si>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</si>
  <si>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</si>
  <si>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</si>
  <si>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</si>
  <si>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说明：中国共产党罗平县委员会组织部无政府购买服务预算支出，故本表为空。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</si>
  <si>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</si>
  <si>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</si>
  <si>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</si>
  <si>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</si>
  <si>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</si>
  <si>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</si>
  <si>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</si>
  <si>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</si>
  <si>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</si>
  <si>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</si>
  <si>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</si>
  <si>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</si>
  <si>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</si>
  <si>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</si>
  <si>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</si>
  <si>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</si>
  <si>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</si>
  <si>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</si>
  <si>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说明：中国共产党罗平县委员会组织部无县对下转移支付预算支出，故本表为空。</t>
  </si>
  <si>
    <t>预算10-2表</t>
  </si>
  <si>
    <t>县对下转移支付绩效目标表</t>
  </si>
  <si>
    <t>说明：中国共产党罗平县委员会组织部无县对下转移支付绩效目标，故本表为空。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</si>
  <si>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</si>
  <si>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</si>
  <si>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</si>
  <si>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</si>
  <si>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</si>
  <si>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</si>
  <si>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</si>
  <si>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</si>
  <si>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</si>
  <si>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说明：中国共产党罗平县委员会组织部无新增资产配置，故本表为空。</t>
  </si>
  <si>
    <t>预算12表</t>
  </si>
  <si>
    <t>上级补助项目支出预算表</t>
  </si>
  <si>
    <t>上级补助</t>
  </si>
  <si>
    <t>说明：中国共产党罗平县委员会组织部无上级补助项目支出预算支出，故本表为空。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</si>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</sst>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6" fillId="0" borderId="0">
      <alignment horizontal="center" vertical="center"/>
    </xf>
    <xf numFmtId="0" fontId="4" fillId="0" borderId="11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176" fontId="24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3">
      <alignment horizontal="right" vertical="center"/>
      <protection locked="0"/>
    </xf>
    <xf numFmtId="0" fontId="4" fillId="0" borderId="13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3">
      <alignment horizontal="left" vertical="center"/>
    </xf>
    <xf numFmtId="0" fontId="4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9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1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13">
      <alignment horizontal="left" vertical="center" wrapText="1"/>
    </xf>
    <xf numFmtId="0" fontId="4" fillId="0" borderId="13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4" fontId="3" fillId="0" borderId="13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11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9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0" fontId="4" fillId="0" borderId="4">
      <alignment horizontal="center" vertical="center"/>
    </xf>
    <xf numFmtId="4" fontId="28" fillId="0" borderId="14">
      <alignment horizontal="right" vertical="center"/>
    </xf>
    <xf numFmtId="0" fontId="3" fillId="0" borderId="1">
      <alignment horizontal="right" vertical="center"/>
    </xf>
    <xf numFmtId="177" fontId="24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1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2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24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3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50" fillId="0" borderId="6">
      <alignment horizontal="center" vertical="center"/>
    </xf>
    <xf numFmtId="179" fontId="24" fillId="0" borderId="1">
      <alignment horizontal="right" vertical="center"/>
    </xf>
    <xf numFmtId="0" fontId="3" fillId="0" borderId="13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1">
      <alignment horizontal="center" vertical="center"/>
    </xf>
    <xf numFmtId="0" fontId="49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24" fillId="0" borderId="1">
      <alignment horizontal="left" vertical="center" wrapText="1"/>
    </xf>
    <xf numFmtId="179" fontId="24" fillId="0" borderId="1">
      <alignment horizontal="right" vertical="center"/>
    </xf>
    <xf numFmtId="49" fontId="1" fillId="0" borderId="0"/>
    <xf numFmtId="180" fontId="24" fillId="0" borderId="1">
      <alignment horizontal="right" vertical="center"/>
    </xf>
    <xf numFmtId="181" fontId="24" fillId="0" borderId="1">
      <alignment horizontal="right" vertical="center"/>
    </xf>
    <xf numFmtId="0" fontId="4" fillId="0" borderId="5">
      <alignment horizontal="center" vertical="center"/>
    </xf>
    <xf numFmtId="0" fontId="50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9" fillId="0" borderId="0">
      <alignment vertical="top"/>
      <protection locked="0"/>
    </xf>
    <xf numFmtId="4" fontId="3" fillId="0" borderId="14">
      <alignment horizontal="right" vertical="center"/>
      <protection locked="0"/>
    </xf>
    <xf numFmtId="4" fontId="2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4">
      <alignment horizontal="right" vertical="center"/>
    </xf>
    <xf numFmtId="4" fontId="28" fillId="0" borderId="1">
      <alignment horizontal="right" vertical="center"/>
      <protection locked="0"/>
    </xf>
    <xf numFmtId="0" fontId="3" fillId="0" borderId="14">
      <alignment horizontal="center" vertical="center"/>
    </xf>
    <xf numFmtId="0" fontId="49" fillId="0" borderId="0">
      <alignment vertical="top"/>
      <protection locked="0"/>
    </xf>
    <xf numFmtId="0" fontId="1" fillId="0" borderId="15">
      <alignment horizontal="center" vertical="center" wrapText="1"/>
    </xf>
    <xf numFmtId="0" fontId="2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0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 wrapText="1"/>
      <protection locked="0"/>
    </xf>
    <xf numFmtId="0" fontId="1" fillId="0" borderId="0"/>
    <xf numFmtId="0" fontId="1" fillId="0" borderId="15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3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11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3">
      <alignment horizontal="center" vertical="center"/>
    </xf>
    <xf numFmtId="0" fontId="3" fillId="0" borderId="13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8" fillId="0" borderId="1">
      <alignment horizontal="center" vertical="center"/>
    </xf>
    <xf numFmtId="0" fontId="3" fillId="0" borderId="4">
      <alignment horizontal="left" vertical="center" wrapText="1"/>
    </xf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8" fillId="0" borderId="1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5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3">
      <alignment horizontal="left" vertical="center" wrapText="1"/>
    </xf>
    <xf numFmtId="0" fontId="1" fillId="0" borderId="13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3">
      <alignment horizontal="right" vertical="center"/>
    </xf>
    <xf numFmtId="3" fontId="4" fillId="0" borderId="13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3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1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3">
      <alignment horizontal="center" vertical="center"/>
      <protection locked="0"/>
    </xf>
    <xf numFmtId="0" fontId="1" fillId="0" borderId="11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9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3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3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1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9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1">
      <alignment horizontal="center" vertical="center" wrapText="1"/>
    </xf>
    <xf numFmtId="0" fontId="4" fillId="0" borderId="2">
      <alignment horizontal="center" vertical="center"/>
    </xf>
    <xf numFmtId="0" fontId="4" fillId="0" borderId="14">
      <alignment horizontal="center" vertical="center" wrapText="1"/>
      <protection locked="0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5">
      <alignment horizontal="left" vertical="center"/>
    </xf>
    <xf numFmtId="0" fontId="4" fillId="0" borderId="11">
      <alignment horizontal="center" vertical="center" wrapText="1"/>
      <protection locked="0"/>
    </xf>
    <xf numFmtId="0" fontId="4" fillId="0" borderId="24">
      <alignment horizontal="center" vertical="center"/>
    </xf>
    <xf numFmtId="0" fontId="4" fillId="0" borderId="13">
      <alignment horizontal="center" vertical="center"/>
    </xf>
    <xf numFmtId="0" fontId="4" fillId="0" borderId="13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3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3">
      <alignment horizontal="center" vertical="center"/>
    </xf>
    <xf numFmtId="0" fontId="4" fillId="0" borderId="6">
      <alignment horizontal="center" vertical="center" wrapText="1"/>
    </xf>
    <xf numFmtId="0" fontId="3" fillId="0" borderId="15">
      <alignment horizontal="left" vertical="center"/>
    </xf>
    <xf numFmtId="0" fontId="3" fillId="0" borderId="0">
      <alignment vertical="top"/>
      <protection locked="0"/>
    </xf>
    <xf numFmtId="0" fontId="3" fillId="0" borderId="13">
      <alignment horizontal="right" vertical="center"/>
    </xf>
    <xf numFmtId="0" fontId="2" fillId="0" borderId="0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4" fillId="0" borderId="15">
      <alignment horizontal="center" vertical="center"/>
      <protection locked="0"/>
    </xf>
    <xf numFmtId="0" fontId="4" fillId="0" borderId="15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4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3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5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3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5">
      <alignment horizontal="center" vertical="center" wrapText="1"/>
      <protection locked="0"/>
    </xf>
    <xf numFmtId="0" fontId="4" fillId="0" borderId="15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4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9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9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24" fillId="0" borderId="0">
      <alignment vertical="top"/>
      <protection locked="0"/>
    </xf>
  </cellStyleXfs>
  <cellXfs count="29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10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589" applyFont="1" applyBorder="1">
      <alignment horizontal="center" vertical="center"/>
      <protection locked="0"/>
    </xf>
    <xf numFmtId="0" fontId="1" fillId="0" borderId="9" xfId="582" applyFont="1" applyBorder="1">
      <alignment horizont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0" fontId="0" fillId="0" borderId="9" xfId="0" applyFont="1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1" xfId="406" applyFont="1" applyBorder="1">
      <alignment horizontal="center" vertical="center" wrapText="1"/>
    </xf>
    <xf numFmtId="0" fontId="4" fillId="0" borderId="11" xfId="416" applyFont="1" applyBorder="1">
      <alignment horizontal="center" vertical="center" wrapText="1"/>
      <protection locked="0"/>
    </xf>
    <xf numFmtId="0" fontId="4" fillId="0" borderId="12" xfId="409" applyFont="1" applyBorder="1">
      <alignment horizontal="center" vertical="center" wrapText="1"/>
    </xf>
    <xf numFmtId="0" fontId="4" fillId="0" borderId="12" xfId="66" applyFont="1" applyBorder="1">
      <alignment horizontal="center" vertical="center" wrapText="1"/>
      <protection locked="0"/>
    </xf>
    <xf numFmtId="0" fontId="4" fillId="0" borderId="13" xfId="412" applyFont="1" applyBorder="1">
      <alignment horizontal="center" vertical="center" wrapText="1"/>
    </xf>
    <xf numFmtId="0" fontId="4" fillId="0" borderId="13" xfId="419" applyFont="1" applyBorder="1">
      <alignment horizontal="center" vertical="center" wrapText="1"/>
      <protection locked="0"/>
    </xf>
    <xf numFmtId="0" fontId="3" fillId="0" borderId="13" xfId="138" applyFont="1" applyBorder="1">
      <alignment horizontal="left" vertical="center" wrapText="1"/>
    </xf>
    <xf numFmtId="0" fontId="3" fillId="0" borderId="13" xfId="423" applyFont="1" applyBorder="1">
      <alignment horizontal="right" vertical="center"/>
      <protection locked="0"/>
    </xf>
    <xf numFmtId="0" fontId="3" fillId="0" borderId="14" xfId="528" applyFont="1" applyBorder="1">
      <alignment horizontal="center" vertical="center"/>
    </xf>
    <xf numFmtId="0" fontId="3" fillId="0" borderId="15" xfId="415" applyFont="1" applyBorder="1">
      <alignment horizontal="left" vertical="center"/>
    </xf>
    <xf numFmtId="0" fontId="3" fillId="0" borderId="13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5" xfId="534" applyFont="1" applyBorder="1">
      <alignment horizontal="center" vertical="center" wrapText="1"/>
    </xf>
    <xf numFmtId="0" fontId="4" fillId="0" borderId="15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5" xfId="546" applyFont="1" applyBorder="1">
      <alignment horizontal="center" vertical="center" wrapText="1"/>
      <protection locked="0"/>
    </xf>
    <xf numFmtId="0" fontId="4" fillId="0" borderId="13" xfId="499" applyFont="1" applyBorder="1">
      <alignment horizontal="center" vertical="center"/>
    </xf>
    <xf numFmtId="0" fontId="4" fillId="0" borderId="13" xfId="77" applyFont="1" applyBorder="1">
      <alignment horizontal="center" vertical="center"/>
      <protection locked="0"/>
    </xf>
    <xf numFmtId="0" fontId="3" fillId="0" borderId="13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2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0" fillId="0" borderId="0" xfId="0" applyFont="1" applyBorder="1" applyAlignment="1">
      <alignment horizontal="left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99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342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indent="1"/>
    </xf>
    <xf numFmtId="0" fontId="23" fillId="0" borderId="1" xfId="0" applyFont="1" applyBorder="1" applyAlignment="1">
      <alignment horizontal="left" indent="1"/>
    </xf>
    <xf numFmtId="0" fontId="21" fillId="0" borderId="1" xfId="0" applyFont="1" applyBorder="1" applyAlignment="1">
      <alignment horizontal="left"/>
    </xf>
    <xf numFmtId="0" fontId="20" fillId="0" borderId="0" xfId="199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 applyProtection="1">
      <alignment horizontal="left" vertical="center"/>
      <protection locked="0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544" applyFont="1" applyBorder="1">
      <alignment horizontal="center" vertical="center"/>
      <protection locked="0"/>
    </xf>
    <xf numFmtId="0" fontId="21" fillId="0" borderId="1" xfId="369" applyFont="1" applyBorder="1">
      <alignment horizontal="center" vertical="center"/>
      <protection locked="0"/>
    </xf>
    <xf numFmtId="179" fontId="23" fillId="0" borderId="1" xfId="0" applyNumberFormat="1" applyFont="1" applyBorder="1" applyAlignment="1">
      <alignment horizontal="right" vertical="center" indent="1"/>
    </xf>
    <xf numFmtId="179" fontId="23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1" fillId="0" borderId="1" xfId="589" applyFont="1" applyBorder="1">
      <alignment horizontal="center" vertical="center"/>
      <protection locked="0"/>
    </xf>
    <xf numFmtId="0" fontId="22" fillId="0" borderId="1" xfId="169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211" applyFont="1" applyBorder="1">
      <alignment horizontal="center" vertical="center"/>
    </xf>
    <xf numFmtId="0" fontId="21" fillId="0" borderId="1" xfId="136" applyFont="1" applyBorder="1">
      <alignment horizontal="center" vertical="center"/>
    </xf>
    <xf numFmtId="0" fontId="21" fillId="0" borderId="1" xfId="151" applyFont="1" applyBorder="1">
      <alignment horizontal="center" vertical="center"/>
    </xf>
    <xf numFmtId="0" fontId="1" fillId="0" borderId="0" xfId="80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24" fillId="0" borderId="0" xfId="665" applyFont="1" applyFill="1" applyBorder="1" applyAlignment="1" applyProtection="1">
      <alignment vertical="top"/>
      <protection locked="0"/>
    </xf>
    <xf numFmtId="49" fontId="5" fillId="0" borderId="0" xfId="145" applyNumberFormat="1" applyFont="1" applyBorder="1">
      <alignment horizontal="left" vertical="center" wrapText="1"/>
    </xf>
    <xf numFmtId="0" fontId="25" fillId="0" borderId="0" xfId="261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45" applyNumberFormat="1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9" fillId="0" borderId="1" xfId="665" applyFont="1" applyFill="1" applyBorder="1" applyAlignment="1" applyProtection="1">
      <alignment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3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6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DateTimeStyle" xfId="59"/>
    <cellStyle name="基本支出预算表（人员类.运转类公用经费项目）04 __b-13-0" xfId="60"/>
    <cellStyle name="部门支出预算表01-03 __b-16-0" xfId="61"/>
    <cellStyle name="部门支出预算表01-03 __b-21-0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基本支出预算表（人员类.运转类公用经费项目）04 __b-17-0" xfId="72"/>
    <cellStyle name="基本支出预算表（人员类.运转类公用经费项目）04 __b-22-0" xfId="73"/>
    <cellStyle name="部门支出预算表01-03 __b-25-0" xfId="74"/>
    <cellStyle name="部门支出预算表01-03 __b-30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基本支出预算表（人员类.运转类公用经费项目）04 __b-4-0" xfId="82"/>
    <cellStyle name="__b-35-0" xfId="83"/>
    <cellStyle name="__b-40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基本支出预算表（人员类.运转类公用经费项目）04 __b-11-0" xfId="90"/>
    <cellStyle name="部门支出预算表01-03 __b-14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国有资本经营预算支出表07 __b-19-0" xfId="98"/>
    <cellStyle name="国有资本经营预算支出表07 __b-24-0" xfId="99"/>
    <cellStyle name="政府性基金预算支出预算表06 __b-10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财政拨款收支预算总表02-1 __b-9-0" xfId="105"/>
    <cellStyle name="市对下转移支付预算表10-1 __b-10-0" xfId="106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3" workbookViewId="0">
      <selection activeCell="B16" sqref="B16"/>
    </sheetView>
  </sheetViews>
  <sheetFormatPr defaultColWidth="8" defaultRowHeight="14.25" customHeight="1" outlineLevelCol="3"/>
  <cols>
    <col min="1" max="1" width="39.575" customWidth="1"/>
    <col min="2" max="2" width="43.1333333333333" customWidth="1"/>
    <col min="3" max="3" width="39.7083333333333" customWidth="1"/>
    <col min="4" max="4" width="42.7083333333333" customWidth="1"/>
  </cols>
  <sheetData>
    <row r="1" ht="13.5" customHeight="1" spans="4:4">
      <c r="D1" s="114" t="s">
        <v>0</v>
      </c>
    </row>
    <row r="2" ht="36" customHeight="1" spans="1:4">
      <c r="A2" s="133" t="s">
        <v>1</v>
      </c>
      <c r="B2" s="285"/>
      <c r="C2" s="285"/>
      <c r="D2" s="285"/>
    </row>
    <row r="3" ht="21" customHeight="1" spans="1:4">
      <c r="A3" s="286" t="str">
        <f>"单位名称："&amp;"中国共产党罗平县委员会组织部"</f>
        <v>单位名称：中国共产党罗平县委员会组织部</v>
      </c>
      <c r="B3" s="287"/>
      <c r="C3" s="287"/>
      <c r="D3" s="293" t="s">
        <v>2</v>
      </c>
    </row>
    <row r="4" ht="19.5" customHeight="1" spans="1:4">
      <c r="A4" s="288" t="s">
        <v>3</v>
      </c>
      <c r="B4" s="289"/>
      <c r="C4" s="288" t="s">
        <v>4</v>
      </c>
      <c r="D4" s="289"/>
    </row>
    <row r="5" ht="19.5" customHeight="1" spans="1:4">
      <c r="A5" s="290" t="s">
        <v>5</v>
      </c>
      <c r="B5" s="290" t="s">
        <v>6</v>
      </c>
      <c r="C5" s="290" t="s">
        <v>7</v>
      </c>
      <c r="D5" s="290" t="s">
        <v>6</v>
      </c>
    </row>
    <row r="6" ht="19.5" customHeight="1" spans="1:4">
      <c r="A6" s="291"/>
      <c r="B6" s="291"/>
      <c r="C6" s="291"/>
      <c r="D6" s="291"/>
    </row>
    <row r="7" ht="20.25" customHeight="1" spans="1:4">
      <c r="A7" s="13" t="s">
        <v>8</v>
      </c>
      <c r="B7" s="15">
        <v>639.234244</v>
      </c>
      <c r="C7" s="292" t="str">
        <f>"一"&amp;"、"&amp;"一般公共服务支出"</f>
        <v>一、一般公共服务支出</v>
      </c>
      <c r="D7" s="15">
        <v>408.464986</v>
      </c>
    </row>
    <row r="8" ht="20.25" customHeight="1" spans="1:4">
      <c r="A8" s="13" t="s">
        <v>9</v>
      </c>
      <c r="B8" s="15"/>
      <c r="C8" s="29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43.96755</v>
      </c>
      <c r="C11" s="292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9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2" t="str">
        <f>"八"&amp;"、"&amp;"社会保障和就业支出"</f>
        <v>八、社会保障和就业支出</v>
      </c>
      <c r="D14" s="15">
        <v>97.173777</v>
      </c>
    </row>
    <row r="15" ht="20.25" customHeight="1" spans="1:4">
      <c r="A15" s="13" t="s">
        <v>16</v>
      </c>
      <c r="B15" s="15"/>
      <c r="C15" s="29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43.96755</v>
      </c>
      <c r="C16" s="292" t="str">
        <f>"十"&amp;"、"&amp;"卫生健康支出"</f>
        <v>十、卫生健康支出</v>
      </c>
      <c r="D16" s="15">
        <v>7.400713</v>
      </c>
    </row>
    <row r="17" ht="20.25" customHeight="1" spans="1:4">
      <c r="A17" s="13"/>
      <c r="B17" s="15"/>
      <c r="C17" s="29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2" t="str">
        <f>"十三"&amp;"、"&amp;"农林水支出"</f>
        <v>十三、农林水支出</v>
      </c>
      <c r="D19" s="15">
        <v>150</v>
      </c>
    </row>
    <row r="20" ht="20.25" customHeight="1" spans="1:4">
      <c r="A20" s="13"/>
      <c r="B20" s="13"/>
      <c r="C20" s="29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2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2" t="str">
        <f>"二十"&amp;"、"&amp;"住房保障支出"</f>
        <v>二十、住房保障支出</v>
      </c>
      <c r="D26" s="15">
        <v>20.162318</v>
      </c>
    </row>
    <row r="27" ht="20.25" customHeight="1" spans="1:4">
      <c r="A27" s="13"/>
      <c r="B27" s="13"/>
      <c r="C27" s="29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2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2" t="str">
        <f>"三十"&amp;"、"&amp;"抗疫特别国债安排的支出"</f>
        <v>三十、抗疫特别国债安排的支出</v>
      </c>
      <c r="D36" s="15"/>
    </row>
    <row r="37" ht="20.25" customHeight="1" spans="1:4">
      <c r="A37" s="229" t="s">
        <v>18</v>
      </c>
      <c r="B37" s="15">
        <v>683.201794</v>
      </c>
      <c r="C37" s="229" t="s">
        <v>19</v>
      </c>
      <c r="D37" s="15">
        <v>683.201794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9" t="s">
        <v>22</v>
      </c>
      <c r="B39" s="15">
        <v>683.201794</v>
      </c>
      <c r="C39" s="229" t="s">
        <v>23</v>
      </c>
      <c r="D39" s="15">
        <v>683.201794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4"/>
  <sheetViews>
    <sheetView showZeros="0" workbookViewId="0">
      <selection activeCell="A3" sqref="A3"/>
    </sheetView>
  </sheetViews>
  <sheetFormatPr defaultColWidth="9.13333333333333" defaultRowHeight="12" customHeight="1"/>
  <cols>
    <col min="1" max="1" width="30.025" customWidth="1"/>
    <col min="2" max="2" width="29" customWidth="1"/>
    <col min="3" max="3" width="23.8583333333333" customWidth="1"/>
    <col min="4" max="4" width="20.575" customWidth="1"/>
    <col min="5" max="5" width="20.1333333333333" customWidth="1"/>
    <col min="6" max="6" width="19.8583333333333" customWidth="1"/>
    <col min="7" max="7" width="9.85833333333333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400</v>
      </c>
    </row>
    <row r="2" ht="28.5" customHeight="1" spans="2:11">
      <c r="B2" s="49" t="s">
        <v>401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"单位名称："&amp;"中国共产党罗平县委员会组织部"</f>
        <v>单位名称：中国共产党罗平县委员会组织部</v>
      </c>
      <c r="B3" s="4"/>
    </row>
    <row r="4" ht="44.25" customHeight="1" spans="1:11">
      <c r="A4" s="143" t="s">
        <v>314</v>
      </c>
      <c r="B4" s="46" t="s">
        <v>402</v>
      </c>
      <c r="C4" s="46" t="s">
        <v>403</v>
      </c>
      <c r="D4" s="46" t="s">
        <v>404</v>
      </c>
      <c r="E4" s="46" t="s">
        <v>405</v>
      </c>
      <c r="F4" s="46" t="s">
        <v>406</v>
      </c>
      <c r="G4" s="51" t="s">
        <v>407</v>
      </c>
      <c r="H4" s="46" t="s">
        <v>408</v>
      </c>
      <c r="I4" s="51" t="s">
        <v>409</v>
      </c>
      <c r="J4" s="51" t="s">
        <v>410</v>
      </c>
      <c r="K4" s="46" t="s">
        <v>411</v>
      </c>
    </row>
    <row r="5" ht="18.75" customHeight="1" spans="1:11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6">
        <v>7</v>
      </c>
      <c r="H5" s="145">
        <v>8</v>
      </c>
      <c r="I5" s="146">
        <v>9</v>
      </c>
      <c r="J5" s="146">
        <v>10</v>
      </c>
      <c r="K5" s="145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7"/>
      <c r="B7" s="109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7" t="s">
        <v>386</v>
      </c>
      <c r="B8" s="13" t="s">
        <v>385</v>
      </c>
      <c r="C8" s="13" t="s">
        <v>412</v>
      </c>
      <c r="D8" s="13" t="s">
        <v>413</v>
      </c>
      <c r="E8" s="13" t="s">
        <v>414</v>
      </c>
      <c r="F8" s="13" t="s">
        <v>415</v>
      </c>
      <c r="G8" s="13" t="s">
        <v>416</v>
      </c>
      <c r="H8" s="13" t="s">
        <v>417</v>
      </c>
      <c r="I8" s="13" t="s">
        <v>418</v>
      </c>
      <c r="J8" s="13" t="s">
        <v>419</v>
      </c>
      <c r="K8" s="13" t="s">
        <v>420</v>
      </c>
    </row>
    <row r="9" ht="19.5" customHeight="1" spans="1:11">
      <c r="A9" s="147" t="s">
        <v>386</v>
      </c>
      <c r="B9" s="13" t="s">
        <v>385</v>
      </c>
      <c r="C9" s="13" t="s">
        <v>412</v>
      </c>
      <c r="D9" s="13" t="s">
        <v>421</v>
      </c>
      <c r="E9" s="13" t="s">
        <v>422</v>
      </c>
      <c r="F9" s="13" t="s">
        <v>423</v>
      </c>
      <c r="G9" s="13" t="s">
        <v>416</v>
      </c>
      <c r="H9" s="13" t="s">
        <v>417</v>
      </c>
      <c r="I9" s="13" t="s">
        <v>418</v>
      </c>
      <c r="J9" s="13" t="s">
        <v>419</v>
      </c>
      <c r="K9" s="13" t="s">
        <v>420</v>
      </c>
    </row>
    <row r="10" ht="19.5" customHeight="1" spans="1:11">
      <c r="A10" s="147" t="s">
        <v>386</v>
      </c>
      <c r="B10" s="13" t="s">
        <v>385</v>
      </c>
      <c r="C10" s="13" t="s">
        <v>412</v>
      </c>
      <c r="D10" s="13" t="s">
        <v>424</v>
      </c>
      <c r="E10" s="13" t="s">
        <v>425</v>
      </c>
      <c r="F10" s="13" t="s">
        <v>426</v>
      </c>
      <c r="G10" s="13" t="s">
        <v>416</v>
      </c>
      <c r="H10" s="13" t="s">
        <v>417</v>
      </c>
      <c r="I10" s="13" t="s">
        <v>418</v>
      </c>
      <c r="J10" s="13" t="s">
        <v>419</v>
      </c>
      <c r="K10" s="13" t="s">
        <v>420</v>
      </c>
    </row>
    <row r="11" ht="19.5" customHeight="1" spans="1:11">
      <c r="A11" s="147" t="s">
        <v>384</v>
      </c>
      <c r="B11" s="13" t="s">
        <v>36</v>
      </c>
      <c r="C11" s="13" t="s">
        <v>427</v>
      </c>
      <c r="D11" s="13" t="s">
        <v>413</v>
      </c>
      <c r="E11" s="13" t="s">
        <v>428</v>
      </c>
      <c r="F11" s="13" t="s">
        <v>429</v>
      </c>
      <c r="G11" s="13" t="s">
        <v>430</v>
      </c>
      <c r="H11" s="13" t="s">
        <v>431</v>
      </c>
      <c r="I11" s="13" t="s">
        <v>418</v>
      </c>
      <c r="J11" s="13" t="s">
        <v>419</v>
      </c>
      <c r="K11" s="13" t="s">
        <v>432</v>
      </c>
    </row>
    <row r="12" ht="19.5" customHeight="1" spans="1:11">
      <c r="A12" s="147" t="s">
        <v>384</v>
      </c>
      <c r="B12" s="13" t="s">
        <v>36</v>
      </c>
      <c r="C12" s="13" t="s">
        <v>427</v>
      </c>
      <c r="D12" s="13" t="s">
        <v>421</v>
      </c>
      <c r="E12" s="13" t="s">
        <v>422</v>
      </c>
      <c r="F12" s="13" t="s">
        <v>433</v>
      </c>
      <c r="G12" s="13" t="s">
        <v>430</v>
      </c>
      <c r="H12" s="13" t="s">
        <v>431</v>
      </c>
      <c r="I12" s="13" t="s">
        <v>418</v>
      </c>
      <c r="J12" s="13" t="s">
        <v>419</v>
      </c>
      <c r="K12" s="13" t="s">
        <v>432</v>
      </c>
    </row>
    <row r="13" ht="19.5" customHeight="1" spans="1:11">
      <c r="A13" s="147" t="s">
        <v>384</v>
      </c>
      <c r="B13" s="13" t="s">
        <v>36</v>
      </c>
      <c r="C13" s="13" t="s">
        <v>427</v>
      </c>
      <c r="D13" s="13" t="s">
        <v>424</v>
      </c>
      <c r="E13" s="13" t="s">
        <v>425</v>
      </c>
      <c r="F13" s="13" t="s">
        <v>434</v>
      </c>
      <c r="G13" s="13" t="s">
        <v>430</v>
      </c>
      <c r="H13" s="13" t="s">
        <v>417</v>
      </c>
      <c r="I13" s="13" t="s">
        <v>418</v>
      </c>
      <c r="J13" s="13" t="s">
        <v>419</v>
      </c>
      <c r="K13" s="13" t="s">
        <v>432</v>
      </c>
    </row>
    <row r="14" ht="19.5" customHeight="1" spans="1:11">
      <c r="A14" s="147" t="s">
        <v>395</v>
      </c>
      <c r="B14" s="13" t="s">
        <v>394</v>
      </c>
      <c r="C14" s="13" t="s">
        <v>435</v>
      </c>
      <c r="D14" s="13" t="s">
        <v>413</v>
      </c>
      <c r="E14" s="13" t="s">
        <v>436</v>
      </c>
      <c r="F14" s="13" t="s">
        <v>437</v>
      </c>
      <c r="G14" s="13" t="s">
        <v>416</v>
      </c>
      <c r="H14" s="13" t="s">
        <v>417</v>
      </c>
      <c r="I14" s="13" t="s">
        <v>418</v>
      </c>
      <c r="J14" s="13" t="s">
        <v>419</v>
      </c>
      <c r="K14" s="13" t="s">
        <v>438</v>
      </c>
    </row>
    <row r="15" ht="19.5" customHeight="1" spans="1:11">
      <c r="A15" s="147" t="s">
        <v>395</v>
      </c>
      <c r="B15" s="13" t="s">
        <v>394</v>
      </c>
      <c r="C15" s="13" t="s">
        <v>435</v>
      </c>
      <c r="D15" s="13" t="s">
        <v>421</v>
      </c>
      <c r="E15" s="13" t="s">
        <v>422</v>
      </c>
      <c r="F15" s="13" t="s">
        <v>439</v>
      </c>
      <c r="G15" s="13" t="s">
        <v>430</v>
      </c>
      <c r="H15" s="13" t="s">
        <v>431</v>
      </c>
      <c r="I15" s="13" t="s">
        <v>418</v>
      </c>
      <c r="J15" s="13" t="s">
        <v>419</v>
      </c>
      <c r="K15" s="13" t="s">
        <v>439</v>
      </c>
    </row>
    <row r="16" ht="19.5" customHeight="1" spans="1:11">
      <c r="A16" s="147" t="s">
        <v>395</v>
      </c>
      <c r="B16" s="13" t="s">
        <v>394</v>
      </c>
      <c r="C16" s="13" t="s">
        <v>435</v>
      </c>
      <c r="D16" s="13" t="s">
        <v>424</v>
      </c>
      <c r="E16" s="13" t="s">
        <v>425</v>
      </c>
      <c r="F16" s="13" t="s">
        <v>440</v>
      </c>
      <c r="G16" s="13" t="s">
        <v>416</v>
      </c>
      <c r="H16" s="13" t="s">
        <v>417</v>
      </c>
      <c r="I16" s="13" t="s">
        <v>418</v>
      </c>
      <c r="J16" s="13" t="s">
        <v>419</v>
      </c>
      <c r="K16" s="13" t="s">
        <v>440</v>
      </c>
    </row>
    <row r="17" ht="19.5" customHeight="1" spans="1:11">
      <c r="A17" s="147" t="s">
        <v>399</v>
      </c>
      <c r="B17" s="13" t="s">
        <v>398</v>
      </c>
      <c r="C17" s="13" t="s">
        <v>398</v>
      </c>
      <c r="D17" s="13" t="s">
        <v>413</v>
      </c>
      <c r="E17" s="13" t="s">
        <v>436</v>
      </c>
      <c r="F17" s="13" t="s">
        <v>441</v>
      </c>
      <c r="G17" s="13" t="s">
        <v>430</v>
      </c>
      <c r="H17" s="13" t="s">
        <v>431</v>
      </c>
      <c r="I17" s="13" t="s">
        <v>418</v>
      </c>
      <c r="J17" s="13" t="s">
        <v>419</v>
      </c>
      <c r="K17" s="13" t="s">
        <v>398</v>
      </c>
    </row>
    <row r="18" ht="19.5" customHeight="1" spans="1:11">
      <c r="A18" s="147" t="s">
        <v>399</v>
      </c>
      <c r="B18" s="13" t="s">
        <v>398</v>
      </c>
      <c r="C18" s="13" t="s">
        <v>398</v>
      </c>
      <c r="D18" s="13" t="s">
        <v>421</v>
      </c>
      <c r="E18" s="13" t="s">
        <v>422</v>
      </c>
      <c r="F18" s="13" t="s">
        <v>442</v>
      </c>
      <c r="G18" s="13" t="s">
        <v>416</v>
      </c>
      <c r="H18" s="13" t="s">
        <v>167</v>
      </c>
      <c r="I18" s="13" t="s">
        <v>443</v>
      </c>
      <c r="J18" s="13" t="s">
        <v>419</v>
      </c>
      <c r="K18" s="13" t="s">
        <v>398</v>
      </c>
    </row>
    <row r="19" ht="19.5" customHeight="1" spans="1:11">
      <c r="A19" s="147" t="s">
        <v>399</v>
      </c>
      <c r="B19" s="13" t="s">
        <v>398</v>
      </c>
      <c r="C19" s="13" t="s">
        <v>398</v>
      </c>
      <c r="D19" s="13" t="s">
        <v>424</v>
      </c>
      <c r="E19" s="13" t="s">
        <v>425</v>
      </c>
      <c r="F19" s="13" t="s">
        <v>444</v>
      </c>
      <c r="G19" s="13" t="s">
        <v>430</v>
      </c>
      <c r="H19" s="13" t="s">
        <v>445</v>
      </c>
      <c r="I19" s="13" t="s">
        <v>418</v>
      </c>
      <c r="J19" s="13" t="s">
        <v>419</v>
      </c>
      <c r="K19" s="13" t="s">
        <v>398</v>
      </c>
    </row>
    <row r="20" ht="19.5" customHeight="1" spans="1:11">
      <c r="A20" s="147" t="s">
        <v>393</v>
      </c>
      <c r="B20" s="13" t="s">
        <v>392</v>
      </c>
      <c r="C20" s="13" t="s">
        <v>392</v>
      </c>
      <c r="D20" s="13" t="s">
        <v>413</v>
      </c>
      <c r="E20" s="13" t="s">
        <v>436</v>
      </c>
      <c r="F20" s="13" t="s">
        <v>446</v>
      </c>
      <c r="G20" s="13" t="s">
        <v>416</v>
      </c>
      <c r="H20" s="13" t="s">
        <v>447</v>
      </c>
      <c r="I20" s="13" t="s">
        <v>448</v>
      </c>
      <c r="J20" s="13" t="s">
        <v>449</v>
      </c>
      <c r="K20" s="13" t="s">
        <v>392</v>
      </c>
    </row>
    <row r="21" ht="19.5" customHeight="1" spans="1:11">
      <c r="A21" s="147" t="s">
        <v>393</v>
      </c>
      <c r="B21" s="13" t="s">
        <v>392</v>
      </c>
      <c r="C21" s="13" t="s">
        <v>392</v>
      </c>
      <c r="D21" s="13" t="s">
        <v>421</v>
      </c>
      <c r="E21" s="13" t="s">
        <v>422</v>
      </c>
      <c r="F21" s="13" t="s">
        <v>450</v>
      </c>
      <c r="G21" s="13" t="s">
        <v>416</v>
      </c>
      <c r="H21" s="13" t="s">
        <v>431</v>
      </c>
      <c r="I21" s="13" t="s">
        <v>418</v>
      </c>
      <c r="J21" s="13" t="s">
        <v>419</v>
      </c>
      <c r="K21" s="13" t="s">
        <v>392</v>
      </c>
    </row>
    <row r="22" ht="19.5" customHeight="1" spans="1:11">
      <c r="A22" s="147" t="s">
        <v>393</v>
      </c>
      <c r="B22" s="13" t="s">
        <v>392</v>
      </c>
      <c r="C22" s="13" t="s">
        <v>392</v>
      </c>
      <c r="D22" s="13" t="s">
        <v>424</v>
      </c>
      <c r="E22" s="13" t="s">
        <v>425</v>
      </c>
      <c r="F22" s="13" t="s">
        <v>451</v>
      </c>
      <c r="G22" s="13" t="s">
        <v>416</v>
      </c>
      <c r="H22" s="13" t="s">
        <v>445</v>
      </c>
      <c r="I22" s="13" t="s">
        <v>418</v>
      </c>
      <c r="J22" s="13" t="s">
        <v>419</v>
      </c>
      <c r="K22" s="13" t="s">
        <v>392</v>
      </c>
    </row>
    <row r="23" ht="19.5" customHeight="1" spans="1:11">
      <c r="A23" s="147" t="s">
        <v>388</v>
      </c>
      <c r="B23" s="13" t="s">
        <v>387</v>
      </c>
      <c r="C23" s="13" t="s">
        <v>387</v>
      </c>
      <c r="D23" s="13" t="s">
        <v>413</v>
      </c>
      <c r="E23" s="13" t="s">
        <v>436</v>
      </c>
      <c r="F23" s="13" t="s">
        <v>452</v>
      </c>
      <c r="G23" s="13" t="s">
        <v>430</v>
      </c>
      <c r="H23" s="13" t="s">
        <v>431</v>
      </c>
      <c r="I23" s="13" t="s">
        <v>418</v>
      </c>
      <c r="J23" s="13" t="s">
        <v>419</v>
      </c>
      <c r="K23" s="13" t="s">
        <v>387</v>
      </c>
    </row>
    <row r="24" ht="19.5" customHeight="1" spans="1:11">
      <c r="A24" s="147" t="s">
        <v>388</v>
      </c>
      <c r="B24" s="13" t="s">
        <v>387</v>
      </c>
      <c r="C24" s="13" t="s">
        <v>387</v>
      </c>
      <c r="D24" s="13" t="s">
        <v>421</v>
      </c>
      <c r="E24" s="13" t="s">
        <v>422</v>
      </c>
      <c r="F24" s="13" t="s">
        <v>453</v>
      </c>
      <c r="G24" s="13" t="s">
        <v>416</v>
      </c>
      <c r="H24" s="13" t="s">
        <v>454</v>
      </c>
      <c r="I24" s="13" t="s">
        <v>455</v>
      </c>
      <c r="J24" s="13" t="s">
        <v>419</v>
      </c>
      <c r="K24" s="13" t="s">
        <v>387</v>
      </c>
    </row>
    <row r="25" ht="19.5" customHeight="1" spans="1:11">
      <c r="A25" s="147" t="s">
        <v>388</v>
      </c>
      <c r="B25" s="13" t="s">
        <v>387</v>
      </c>
      <c r="C25" s="13" t="s">
        <v>387</v>
      </c>
      <c r="D25" s="13" t="s">
        <v>424</v>
      </c>
      <c r="E25" s="13" t="s">
        <v>425</v>
      </c>
      <c r="F25" s="13" t="s">
        <v>444</v>
      </c>
      <c r="G25" s="13" t="s">
        <v>416</v>
      </c>
      <c r="H25" s="13" t="s">
        <v>445</v>
      </c>
      <c r="I25" s="13" t="s">
        <v>418</v>
      </c>
      <c r="J25" s="13" t="s">
        <v>419</v>
      </c>
      <c r="K25" s="13" t="s">
        <v>387</v>
      </c>
    </row>
    <row r="26" ht="19.5" customHeight="1" spans="1:11">
      <c r="A26" s="147" t="s">
        <v>390</v>
      </c>
      <c r="B26" s="13" t="s">
        <v>389</v>
      </c>
      <c r="C26" s="13" t="s">
        <v>456</v>
      </c>
      <c r="D26" s="13" t="s">
        <v>413</v>
      </c>
      <c r="E26" s="13" t="s">
        <v>414</v>
      </c>
      <c r="F26" s="13" t="s">
        <v>457</v>
      </c>
      <c r="G26" s="13" t="s">
        <v>430</v>
      </c>
      <c r="H26" s="13" t="s">
        <v>431</v>
      </c>
      <c r="I26" s="13" t="s">
        <v>418</v>
      </c>
      <c r="J26" s="13" t="s">
        <v>419</v>
      </c>
      <c r="K26" s="13" t="s">
        <v>458</v>
      </c>
    </row>
    <row r="27" ht="19.5" customHeight="1" spans="1:11">
      <c r="A27" s="147" t="s">
        <v>390</v>
      </c>
      <c r="B27" s="13" t="s">
        <v>389</v>
      </c>
      <c r="C27" s="13" t="s">
        <v>456</v>
      </c>
      <c r="D27" s="13" t="s">
        <v>421</v>
      </c>
      <c r="E27" s="13" t="s">
        <v>422</v>
      </c>
      <c r="F27" s="13" t="s">
        <v>459</v>
      </c>
      <c r="G27" s="13" t="s">
        <v>416</v>
      </c>
      <c r="H27" s="13" t="s">
        <v>153</v>
      </c>
      <c r="I27" s="13" t="s">
        <v>460</v>
      </c>
      <c r="J27" s="13" t="s">
        <v>449</v>
      </c>
      <c r="K27" s="13" t="s">
        <v>461</v>
      </c>
    </row>
    <row r="28" ht="19.5" customHeight="1" spans="1:11">
      <c r="A28" s="147" t="s">
        <v>390</v>
      </c>
      <c r="B28" s="13" t="s">
        <v>389</v>
      </c>
      <c r="C28" s="13" t="s">
        <v>456</v>
      </c>
      <c r="D28" s="13" t="s">
        <v>424</v>
      </c>
      <c r="E28" s="13" t="s">
        <v>425</v>
      </c>
      <c r="F28" s="13" t="s">
        <v>462</v>
      </c>
      <c r="G28" s="13" t="s">
        <v>416</v>
      </c>
      <c r="H28" s="13" t="s">
        <v>445</v>
      </c>
      <c r="I28" s="13" t="s">
        <v>418</v>
      </c>
      <c r="J28" s="13" t="s">
        <v>419</v>
      </c>
      <c r="K28" s="13" t="s">
        <v>458</v>
      </c>
    </row>
    <row r="29" ht="19.5" customHeight="1" spans="1:11">
      <c r="A29" s="147" t="s">
        <v>382</v>
      </c>
      <c r="B29" s="13" t="s">
        <v>380</v>
      </c>
      <c r="C29" s="13" t="s">
        <v>380</v>
      </c>
      <c r="D29" s="13" t="s">
        <v>413</v>
      </c>
      <c r="E29" s="13" t="s">
        <v>436</v>
      </c>
      <c r="F29" s="13" t="s">
        <v>463</v>
      </c>
      <c r="G29" s="13" t="s">
        <v>430</v>
      </c>
      <c r="H29" s="13" t="s">
        <v>431</v>
      </c>
      <c r="I29" s="13" t="s">
        <v>418</v>
      </c>
      <c r="J29" s="13" t="s">
        <v>419</v>
      </c>
      <c r="K29" s="13" t="s">
        <v>380</v>
      </c>
    </row>
    <row r="30" ht="19.5" customHeight="1" spans="1:11">
      <c r="A30" s="147" t="s">
        <v>382</v>
      </c>
      <c r="B30" s="13" t="s">
        <v>380</v>
      </c>
      <c r="C30" s="13" t="s">
        <v>380</v>
      </c>
      <c r="D30" s="13" t="s">
        <v>421</v>
      </c>
      <c r="E30" s="13" t="s">
        <v>422</v>
      </c>
      <c r="F30" s="13" t="s">
        <v>464</v>
      </c>
      <c r="G30" s="13" t="s">
        <v>430</v>
      </c>
      <c r="H30" s="13" t="s">
        <v>431</v>
      </c>
      <c r="I30" s="13" t="s">
        <v>418</v>
      </c>
      <c r="J30" s="13" t="s">
        <v>419</v>
      </c>
      <c r="K30" s="13" t="s">
        <v>380</v>
      </c>
    </row>
    <row r="31" ht="19.5" customHeight="1" spans="1:11">
      <c r="A31" s="147" t="s">
        <v>382</v>
      </c>
      <c r="B31" s="13" t="s">
        <v>380</v>
      </c>
      <c r="C31" s="13" t="s">
        <v>380</v>
      </c>
      <c r="D31" s="13" t="s">
        <v>424</v>
      </c>
      <c r="E31" s="13" t="s">
        <v>425</v>
      </c>
      <c r="F31" s="13" t="s">
        <v>465</v>
      </c>
      <c r="G31" s="13" t="s">
        <v>416</v>
      </c>
      <c r="H31" s="13" t="s">
        <v>417</v>
      </c>
      <c r="I31" s="13" t="s">
        <v>418</v>
      </c>
      <c r="J31" s="13" t="s">
        <v>419</v>
      </c>
      <c r="K31" s="13" t="s">
        <v>380</v>
      </c>
    </row>
    <row r="32" ht="19.5" customHeight="1" spans="1:11">
      <c r="A32" s="147" t="s">
        <v>397</v>
      </c>
      <c r="B32" s="13" t="s">
        <v>396</v>
      </c>
      <c r="C32" s="13" t="s">
        <v>396</v>
      </c>
      <c r="D32" s="13" t="s">
        <v>413</v>
      </c>
      <c r="E32" s="13" t="s">
        <v>414</v>
      </c>
      <c r="F32" s="13" t="s">
        <v>466</v>
      </c>
      <c r="G32" s="13" t="s">
        <v>416</v>
      </c>
      <c r="H32" s="13" t="s">
        <v>417</v>
      </c>
      <c r="I32" s="13" t="s">
        <v>418</v>
      </c>
      <c r="J32" s="13" t="s">
        <v>419</v>
      </c>
      <c r="K32" s="13" t="s">
        <v>396</v>
      </c>
    </row>
    <row r="33" ht="19.5" customHeight="1" spans="1:11">
      <c r="A33" s="147" t="s">
        <v>397</v>
      </c>
      <c r="B33" s="13" t="s">
        <v>396</v>
      </c>
      <c r="C33" s="13" t="s">
        <v>396</v>
      </c>
      <c r="D33" s="13" t="s">
        <v>421</v>
      </c>
      <c r="E33" s="13" t="s">
        <v>422</v>
      </c>
      <c r="F33" s="13" t="s">
        <v>467</v>
      </c>
      <c r="G33" s="13" t="s">
        <v>416</v>
      </c>
      <c r="H33" s="13" t="s">
        <v>153</v>
      </c>
      <c r="I33" s="13" t="s">
        <v>460</v>
      </c>
      <c r="J33" s="13" t="s">
        <v>419</v>
      </c>
      <c r="K33" s="13" t="s">
        <v>396</v>
      </c>
    </row>
    <row r="34" ht="19.5" customHeight="1" spans="1:11">
      <c r="A34" s="147" t="s">
        <v>397</v>
      </c>
      <c r="B34" s="13" t="s">
        <v>396</v>
      </c>
      <c r="C34" s="13" t="s">
        <v>396</v>
      </c>
      <c r="D34" s="13" t="s">
        <v>424</v>
      </c>
      <c r="E34" s="13" t="s">
        <v>425</v>
      </c>
      <c r="F34" s="13" t="s">
        <v>468</v>
      </c>
      <c r="G34" s="13" t="s">
        <v>416</v>
      </c>
      <c r="H34" s="13" t="s">
        <v>445</v>
      </c>
      <c r="I34" s="13" t="s">
        <v>418</v>
      </c>
      <c r="J34" s="13" t="s">
        <v>419</v>
      </c>
      <c r="K34" s="13" t="s">
        <v>396</v>
      </c>
    </row>
  </sheetData>
  <mergeCells count="28">
    <mergeCell ref="B2:K2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23" sqref="B23"/>
    </sheetView>
  </sheetViews>
  <sheetFormatPr defaultColWidth="9.13333333333333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83333333333" customWidth="1"/>
    <col min="9" max="11" width="23.575" customWidth="1"/>
  </cols>
  <sheetData>
    <row r="1" ht="17.25" customHeight="1" spans="11:11">
      <c r="K1" s="69" t="s">
        <v>469</v>
      </c>
    </row>
    <row r="2" ht="28.5" customHeight="1" spans="2:11">
      <c r="B2" s="133" t="s">
        <v>470</v>
      </c>
      <c r="C2" s="20"/>
      <c r="D2" s="20"/>
      <c r="E2" s="20"/>
      <c r="F2" s="20"/>
      <c r="G2" s="81"/>
      <c r="H2" s="20"/>
      <c r="I2" s="81"/>
      <c r="J2" s="81"/>
      <c r="K2" s="20"/>
    </row>
    <row r="3" ht="17.25" customHeight="1" spans="1:2">
      <c r="A3" t="str">
        <f>"单位名称："&amp;"中国共产党罗平县委员会组织部"</f>
        <v>单位名称：中国共产党罗平县委员会组织部</v>
      </c>
      <c r="B3" s="134"/>
    </row>
    <row r="4" ht="44.25" customHeight="1" spans="1:11">
      <c r="A4" s="135" t="s">
        <v>314</v>
      </c>
      <c r="B4" s="46" t="s">
        <v>402</v>
      </c>
      <c r="C4" s="46" t="s">
        <v>403</v>
      </c>
      <c r="D4" s="46" t="s">
        <v>404</v>
      </c>
      <c r="E4" s="46" t="s">
        <v>405</v>
      </c>
      <c r="F4" s="46" t="s">
        <v>406</v>
      </c>
      <c r="G4" s="51" t="s">
        <v>407</v>
      </c>
      <c r="H4" s="46" t="s">
        <v>408</v>
      </c>
      <c r="I4" s="51" t="s">
        <v>409</v>
      </c>
      <c r="J4" s="51" t="s">
        <v>410</v>
      </c>
      <c r="K4" s="46" t="s">
        <v>411</v>
      </c>
    </row>
    <row r="5" ht="14.25" customHeight="1" spans="1:11">
      <c r="A5" s="136">
        <v>1</v>
      </c>
      <c r="B5" s="137">
        <v>2</v>
      </c>
      <c r="C5" s="138">
        <v>3</v>
      </c>
      <c r="D5" s="139">
        <v>4</v>
      </c>
      <c r="E5" s="139">
        <v>5</v>
      </c>
      <c r="F5" s="139">
        <v>6</v>
      </c>
      <c r="G5" s="139">
        <v>7</v>
      </c>
      <c r="H5" s="138">
        <v>8</v>
      </c>
      <c r="I5" s="139">
        <v>8</v>
      </c>
      <c r="J5" s="138">
        <v>10</v>
      </c>
      <c r="K5" s="138">
        <v>11</v>
      </c>
    </row>
    <row r="6" ht="42" customHeight="1" spans="1:11">
      <c r="A6" s="14"/>
      <c r="B6" s="13"/>
      <c r="C6" s="140"/>
      <c r="D6" s="140"/>
      <c r="E6" s="140"/>
      <c r="F6" s="141"/>
      <c r="G6" s="142"/>
      <c r="H6" s="141"/>
      <c r="I6" s="142"/>
      <c r="J6" s="142"/>
      <c r="K6" s="141"/>
    </row>
    <row r="7" ht="51.75" customHeight="1" spans="1:11">
      <c r="A7" s="136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471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333333333333" defaultRowHeight="14.25" customHeight="1" outlineLevelCol="5"/>
  <cols>
    <col min="1" max="1" width="26.8583333333333" customWidth="1"/>
    <col min="2" max="2" width="34.2833333333333" customWidth="1"/>
    <col min="3" max="3" width="30.4166666666667" customWidth="1"/>
    <col min="4" max="4" width="28.7083333333333" customWidth="1"/>
    <col min="5" max="6" width="26.8583333333333" customWidth="1"/>
  </cols>
  <sheetData>
    <row r="1" ht="12" customHeight="1" spans="1:6">
      <c r="A1" s="111">
        <v>1</v>
      </c>
      <c r="B1" s="112">
        <v>0</v>
      </c>
      <c r="C1" s="111">
        <v>1</v>
      </c>
      <c r="D1" s="127"/>
      <c r="E1" s="127"/>
      <c r="F1" s="110" t="s">
        <v>472</v>
      </c>
    </row>
    <row r="2" ht="26.25" customHeight="1" spans="1:6">
      <c r="A2" s="115" t="s">
        <v>473</v>
      </c>
      <c r="B2" s="115" t="s">
        <v>473</v>
      </c>
      <c r="C2" s="116"/>
      <c r="D2" s="128"/>
      <c r="E2" s="128"/>
      <c r="F2" s="128"/>
    </row>
    <row r="3" ht="13.5" customHeight="1" spans="1:6">
      <c r="A3" s="4" t="str">
        <f>"单位名称："&amp;"中国共产党罗平县委员会组织部"</f>
        <v>单位名称：中国共产党罗平县委员会组织部</v>
      </c>
      <c r="B3" s="4" t="s">
        <v>474</v>
      </c>
      <c r="C3" s="111"/>
      <c r="D3" s="127"/>
      <c r="E3" s="127"/>
      <c r="F3" s="296" t="s">
        <v>2</v>
      </c>
    </row>
    <row r="4" ht="19.5" customHeight="1" spans="1:6">
      <c r="A4" s="67" t="s">
        <v>475</v>
      </c>
      <c r="B4" s="129" t="s">
        <v>47</v>
      </c>
      <c r="C4" s="67" t="s">
        <v>48</v>
      </c>
      <c r="D4" s="10" t="s">
        <v>476</v>
      </c>
      <c r="E4" s="10"/>
      <c r="F4" s="10"/>
    </row>
    <row r="5" ht="18.75" customHeight="1" spans="1:6">
      <c r="A5" s="67"/>
      <c r="B5" s="130"/>
      <c r="C5" s="6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3" t="s">
        <v>153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1" t="s">
        <v>112</v>
      </c>
      <c r="B9" s="131" t="s">
        <v>112</v>
      </c>
      <c r="C9" s="132" t="s">
        <v>112</v>
      </c>
      <c r="D9" s="15"/>
      <c r="E9" s="15"/>
      <c r="F9" s="15"/>
    </row>
    <row r="10" customHeight="1" spans="1:1">
      <c r="A10" t="s">
        <v>477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333333333333" defaultRowHeight="14.25" customHeight="1" outlineLevelCol="5"/>
  <cols>
    <col min="1" max="1" width="23.575" customWidth="1"/>
    <col min="2" max="2" width="30.4166666666667" customWidth="1"/>
    <col min="3" max="3" width="26.1333333333333" customWidth="1"/>
    <col min="4" max="4" width="25.2833333333333" customWidth="1"/>
    <col min="5" max="6" width="23.575" customWidth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14" t="s">
        <v>472</v>
      </c>
    </row>
    <row r="2" ht="26.25" customHeight="1" spans="1:6">
      <c r="A2" s="115" t="s">
        <v>478</v>
      </c>
      <c r="B2" s="115" t="s">
        <v>473</v>
      </c>
      <c r="C2" s="116"/>
      <c r="D2" s="117"/>
      <c r="E2" s="117"/>
      <c r="F2" s="117"/>
    </row>
    <row r="3" ht="13.5" customHeight="1" spans="1:6">
      <c r="A3" s="4" t="str">
        <f>"单位名称："&amp;"中国共产党罗平县委员会组织部"</f>
        <v>单位名称：中国共产党罗平县委员会组织部</v>
      </c>
      <c r="B3" s="118" t="s">
        <v>474</v>
      </c>
      <c r="C3" s="111"/>
      <c r="D3" s="113"/>
      <c r="E3" s="113"/>
      <c r="F3" s="296" t="s">
        <v>2</v>
      </c>
    </row>
    <row r="4" ht="19.5" customHeight="1" spans="1:6">
      <c r="A4" s="119" t="s">
        <v>475</v>
      </c>
      <c r="B4" s="120" t="s">
        <v>47</v>
      </c>
      <c r="C4" s="119" t="s">
        <v>48</v>
      </c>
      <c r="D4" s="37" t="s">
        <v>479</v>
      </c>
      <c r="E4" s="38"/>
      <c r="F4" s="39"/>
    </row>
    <row r="5" ht="18.75" customHeight="1" spans="1:6">
      <c r="A5" s="121"/>
      <c r="B5" s="122"/>
      <c r="C5" s="121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3" t="s">
        <v>153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4"/>
      <c r="C7" s="124"/>
      <c r="D7" s="15"/>
      <c r="E7" s="15"/>
      <c r="F7" s="15"/>
    </row>
    <row r="8" ht="21" customHeight="1" spans="1:6">
      <c r="A8" s="124"/>
      <c r="B8" s="13"/>
      <c r="C8" s="13"/>
      <c r="D8" s="15"/>
      <c r="E8" s="15"/>
      <c r="F8" s="15"/>
    </row>
    <row r="9" ht="18.75" customHeight="1" spans="1:6">
      <c r="A9" s="125" t="s">
        <v>112</v>
      </c>
      <c r="B9" s="125" t="s">
        <v>112</v>
      </c>
      <c r="C9" s="126" t="s">
        <v>112</v>
      </c>
      <c r="D9" s="15"/>
      <c r="E9" s="15"/>
      <c r="F9" s="15"/>
    </row>
    <row r="10" customHeight="1" spans="1:1">
      <c r="A10" t="s">
        <v>480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opLeftCell="A4" workbookViewId="0">
      <selection activeCell="D13" sqref="D13"/>
    </sheetView>
  </sheetViews>
  <sheetFormatPr defaultColWidth="9.13333333333333" defaultRowHeight="14.25" customHeight="1"/>
  <cols>
    <col min="1" max="2" width="23.575" customWidth="1"/>
    <col min="3" max="3" width="27" customWidth="1"/>
    <col min="4" max="5" width="23.575" customWidth="1"/>
    <col min="6" max="6" width="33.8583333333333" customWidth="1"/>
    <col min="7" max="8" width="20.1333333333333" customWidth="1"/>
    <col min="9" max="9" width="25.2833333333333" customWidth="1"/>
    <col min="10" max="12" width="27" customWidth="1"/>
    <col min="13" max="13" width="23.575" customWidth="1"/>
    <col min="14" max="14" width="30.4166666666667" customWidth="1"/>
    <col min="15" max="15" width="27" customWidth="1"/>
    <col min="16" max="16" width="30.4166666666667" customWidth="1"/>
    <col min="17" max="17" width="23.575" customWidth="1"/>
  </cols>
  <sheetData>
    <row r="1" ht="13.5" customHeight="1" spans="15:17">
      <c r="O1" s="69"/>
      <c r="P1" s="69"/>
      <c r="Q1" s="40" t="s">
        <v>481</v>
      </c>
    </row>
    <row r="2" ht="27.75" customHeight="1" spans="1:17">
      <c r="A2" s="41" t="s">
        <v>482</v>
      </c>
      <c r="B2" s="20"/>
      <c r="C2" s="20"/>
      <c r="D2" s="20"/>
      <c r="E2" s="20"/>
      <c r="F2" s="20"/>
      <c r="G2" s="20"/>
      <c r="H2" s="20"/>
      <c r="I2" s="20"/>
      <c r="J2" s="20"/>
      <c r="K2" s="81"/>
      <c r="L2" s="20"/>
      <c r="M2" s="20"/>
      <c r="N2" s="20"/>
      <c r="O2" s="81"/>
      <c r="P2" s="81"/>
      <c r="Q2" s="20"/>
    </row>
    <row r="3" ht="18.75" customHeight="1" spans="1:17">
      <c r="A3" s="42" t="str">
        <f>"单位名称："&amp;"中国共产党罗平县委员会组织部"</f>
        <v>单位名称：中国共产党罗平县委员会组织部</v>
      </c>
      <c r="B3" s="22"/>
      <c r="C3" s="22"/>
      <c r="D3" s="22"/>
      <c r="E3" s="22"/>
      <c r="F3" s="22"/>
      <c r="G3" s="22"/>
      <c r="H3" s="22"/>
      <c r="I3" s="22"/>
      <c r="J3" s="22"/>
      <c r="O3" s="96"/>
      <c r="P3" s="96"/>
      <c r="Q3" s="296" t="s">
        <v>2</v>
      </c>
    </row>
    <row r="4" ht="15.75" customHeight="1" spans="1:17">
      <c r="A4" s="24" t="s">
        <v>483</v>
      </c>
      <c r="B4" s="83" t="s">
        <v>484</v>
      </c>
      <c r="C4" s="83" t="s">
        <v>485</v>
      </c>
      <c r="D4" s="83" t="s">
        <v>486</v>
      </c>
      <c r="E4" s="83" t="s">
        <v>487</v>
      </c>
      <c r="F4" s="83" t="s">
        <v>488</v>
      </c>
      <c r="G4" s="44" t="s">
        <v>320</v>
      </c>
      <c r="H4" s="44"/>
      <c r="I4" s="44"/>
      <c r="J4" s="44"/>
      <c r="K4" s="97"/>
      <c r="L4" s="44"/>
      <c r="M4" s="44"/>
      <c r="N4" s="44"/>
      <c r="O4" s="98"/>
      <c r="P4" s="97"/>
      <c r="Q4" s="45"/>
    </row>
    <row r="5" ht="17.25" customHeight="1" spans="1:17">
      <c r="A5" s="27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489</v>
      </c>
      <c r="J5" s="85" t="s">
        <v>490</v>
      </c>
      <c r="K5" s="86" t="s">
        <v>491</v>
      </c>
      <c r="L5" s="99" t="s">
        <v>36</v>
      </c>
      <c r="M5" s="99"/>
      <c r="N5" s="99"/>
      <c r="O5" s="100"/>
      <c r="P5" s="105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87" t="s">
        <v>31</v>
      </c>
      <c r="M6" s="87" t="s">
        <v>37</v>
      </c>
      <c r="N6" s="87" t="s">
        <v>329</v>
      </c>
      <c r="O6" s="52" t="s">
        <v>39</v>
      </c>
      <c r="P6" s="88" t="s">
        <v>40</v>
      </c>
      <c r="Q6" s="87" t="s">
        <v>41</v>
      </c>
    </row>
    <row r="7" ht="15" customHeight="1" spans="1:17">
      <c r="A7" s="3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 t="s">
        <v>43</v>
      </c>
      <c r="B8" s="89"/>
      <c r="C8" s="89"/>
      <c r="D8" s="89"/>
      <c r="E8" s="108"/>
      <c r="F8" s="15">
        <v>7.97</v>
      </c>
      <c r="G8" s="15">
        <v>7.97</v>
      </c>
      <c r="H8" s="15">
        <v>7.97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9" t="s">
        <v>43</v>
      </c>
      <c r="B9" s="13"/>
      <c r="C9" s="13"/>
      <c r="D9" s="13"/>
      <c r="E9" s="13"/>
      <c r="F9" s="15">
        <v>7.97</v>
      </c>
      <c r="G9" s="15">
        <v>7.97</v>
      </c>
      <c r="H9" s="15">
        <v>7.97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362</v>
      </c>
      <c r="B10" s="13" t="s">
        <v>492</v>
      </c>
      <c r="C10" s="13" t="s">
        <v>493</v>
      </c>
      <c r="D10" s="13" t="s">
        <v>460</v>
      </c>
      <c r="E10" s="13" t="s">
        <v>171</v>
      </c>
      <c r="F10" s="15">
        <v>4</v>
      </c>
      <c r="G10" s="15">
        <v>4</v>
      </c>
      <c r="H10" s="15">
        <v>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362</v>
      </c>
      <c r="B11" s="13" t="s">
        <v>494</v>
      </c>
      <c r="C11" s="13" t="s">
        <v>495</v>
      </c>
      <c r="D11" s="13" t="s">
        <v>460</v>
      </c>
      <c r="E11" s="13" t="s">
        <v>496</v>
      </c>
      <c r="F11" s="15">
        <v>1.6</v>
      </c>
      <c r="G11" s="15">
        <v>1.6</v>
      </c>
      <c r="H11" s="15">
        <v>1.6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362</v>
      </c>
      <c r="B12" s="13" t="s">
        <v>497</v>
      </c>
      <c r="C12" s="13" t="s">
        <v>498</v>
      </c>
      <c r="D12" s="13" t="s">
        <v>499</v>
      </c>
      <c r="E12" s="13" t="s">
        <v>152</v>
      </c>
      <c r="F12" s="15">
        <v>0.37</v>
      </c>
      <c r="G12" s="15">
        <v>0.37</v>
      </c>
      <c r="H12" s="15">
        <v>0.37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352</v>
      </c>
      <c r="B13" s="13" t="s">
        <v>500</v>
      </c>
      <c r="C13" s="13" t="s">
        <v>501</v>
      </c>
      <c r="D13" s="13" t="s">
        <v>502</v>
      </c>
      <c r="E13" s="13" t="s">
        <v>152</v>
      </c>
      <c r="F13" s="15">
        <v>2</v>
      </c>
      <c r="G13" s="15">
        <v>2</v>
      </c>
      <c r="H13" s="15">
        <v>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91" t="s">
        <v>112</v>
      </c>
      <c r="B14" s="92"/>
      <c r="C14" s="92"/>
      <c r="D14" s="92"/>
      <c r="E14" s="108"/>
      <c r="F14" s="15">
        <v>7.97</v>
      </c>
      <c r="G14" s="15">
        <v>7.97</v>
      </c>
      <c r="H14" s="15">
        <v>7.97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3333333333333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333333333333" customWidth="1"/>
    <col min="10" max="10" width="25.2833333333333" customWidth="1"/>
    <col min="11" max="13" width="27" customWidth="1"/>
    <col min="14" max="14" width="23.575" customWidth="1"/>
    <col min="15" max="15" width="30.4166666666667" customWidth="1"/>
    <col min="16" max="16" width="27" customWidth="1"/>
    <col min="17" max="17" width="30.4166666666667" customWidth="1"/>
    <col min="18" max="18" width="23.57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69"/>
      <c r="Q1" s="101"/>
      <c r="R1" s="102" t="s">
        <v>503</v>
      </c>
    </row>
    <row r="2" ht="27.75" customHeight="1" spans="1:18">
      <c r="A2" s="41" t="s">
        <v>504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tr">
        <f>"单位名称："&amp;"中国共产党罗平县委员会组织部"</f>
        <v>单位名称：中国共产党罗平县委员会组织部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4"/>
      <c r="M3" s="78"/>
      <c r="N3" s="78"/>
      <c r="O3" s="78"/>
      <c r="P3" s="96"/>
      <c r="Q3" s="103"/>
      <c r="R3" s="299" t="s">
        <v>2</v>
      </c>
    </row>
    <row r="4" ht="15.75" customHeight="1" spans="1:18">
      <c r="A4" s="24" t="s">
        <v>483</v>
      </c>
      <c r="B4" s="83" t="s">
        <v>505</v>
      </c>
      <c r="C4" s="83" t="s">
        <v>506</v>
      </c>
      <c r="D4" s="84" t="s">
        <v>507</v>
      </c>
      <c r="E4" s="84" t="s">
        <v>508</v>
      </c>
      <c r="F4" s="84" t="s">
        <v>509</v>
      </c>
      <c r="G4" s="84" t="s">
        <v>510</v>
      </c>
      <c r="H4" s="44" t="s">
        <v>320</v>
      </c>
      <c r="I4" s="44"/>
      <c r="J4" s="44"/>
      <c r="K4" s="44"/>
      <c r="L4" s="97"/>
      <c r="M4" s="44"/>
      <c r="N4" s="44"/>
      <c r="O4" s="44"/>
      <c r="P4" s="98"/>
      <c r="Q4" s="97"/>
      <c r="R4" s="45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489</v>
      </c>
      <c r="K5" s="85" t="s">
        <v>490</v>
      </c>
      <c r="L5" s="86" t="s">
        <v>491</v>
      </c>
      <c r="M5" s="99" t="s">
        <v>511</v>
      </c>
      <c r="N5" s="99"/>
      <c r="O5" s="99"/>
      <c r="P5" s="100"/>
      <c r="Q5" s="105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87" t="s">
        <v>31</v>
      </c>
      <c r="N6" s="87" t="s">
        <v>37</v>
      </c>
      <c r="O6" s="87" t="s">
        <v>329</v>
      </c>
      <c r="P6" s="52" t="s">
        <v>39</v>
      </c>
      <c r="Q6" s="88" t="s">
        <v>40</v>
      </c>
      <c r="R6" s="87" t="s">
        <v>41</v>
      </c>
    </row>
    <row r="7" ht="15" customHeight="1" spans="1:18">
      <c r="A7" s="30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512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513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D21" sqref="D21"/>
    </sheetView>
  </sheetViews>
  <sheetFormatPr defaultColWidth="9.13333333333333" defaultRowHeight="14.25" customHeight="1"/>
  <cols>
    <col min="1" max="1" width="37.7083333333333" customWidth="1"/>
    <col min="2" max="4" width="13.4166666666667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9" t="s">
        <v>514</v>
      </c>
    </row>
    <row r="2" ht="35.25" customHeight="1" spans="1:14">
      <c r="A2" s="56" t="s">
        <v>515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"单位名称："&amp;"中国共产党罗平县委员会组织部"</f>
        <v>单位名称：中国共产党罗平县委员会组织部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300" t="s">
        <v>2</v>
      </c>
    </row>
    <row r="4" ht="19.5" customHeight="1" spans="1:17">
      <c r="A4" s="10" t="s">
        <v>516</v>
      </c>
      <c r="B4" s="10" t="s">
        <v>320</v>
      </c>
      <c r="C4" s="10"/>
      <c r="D4" s="10"/>
      <c r="E4" s="62" t="s">
        <v>517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518</v>
      </c>
      <c r="E5" s="65" t="s">
        <v>519</v>
      </c>
      <c r="F5" s="65" t="s">
        <v>520</v>
      </c>
      <c r="G5" s="65" t="s">
        <v>521</v>
      </c>
      <c r="H5" s="65" t="s">
        <v>522</v>
      </c>
      <c r="I5" s="65" t="s">
        <v>523</v>
      </c>
      <c r="J5" s="65" t="s">
        <v>524</v>
      </c>
      <c r="K5" s="65" t="s">
        <v>525</v>
      </c>
      <c r="L5" s="65" t="s">
        <v>526</v>
      </c>
      <c r="M5" s="65" t="s">
        <v>527</v>
      </c>
      <c r="N5" s="65" t="s">
        <v>528</v>
      </c>
      <c r="O5" s="65" t="s">
        <v>529</v>
      </c>
      <c r="P5" s="65" t="s">
        <v>530</v>
      </c>
      <c r="Q5" s="65" t="s">
        <v>531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71">
        <v>12</v>
      </c>
      <c r="M6" s="72">
        <v>13</v>
      </c>
      <c r="N6" s="73">
        <v>14</v>
      </c>
      <c r="O6" s="72">
        <v>15</v>
      </c>
      <c r="P6" s="72">
        <v>16</v>
      </c>
      <c r="Q6" s="77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74"/>
      <c r="M7" s="75"/>
      <c r="N7" s="75"/>
      <c r="O7" s="76"/>
      <c r="P7" s="76"/>
      <c r="Q7" s="76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74"/>
      <c r="M8" s="75"/>
      <c r="N8" s="75"/>
      <c r="O8" s="76"/>
      <c r="P8" s="76"/>
      <c r="Q8" s="76"/>
    </row>
    <row r="9" customHeight="1" spans="1:1">
      <c r="A9" t="s">
        <v>532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3" sqref="C13"/>
    </sheetView>
  </sheetViews>
  <sheetFormatPr defaultColWidth="9.13333333333333" defaultRowHeight="12" customHeight="1" outlineLevelRow="7"/>
  <cols>
    <col min="1" max="1" width="26.4166666666667" customWidth="1"/>
    <col min="2" max="5" width="26.8583333333333" customWidth="1"/>
    <col min="6" max="6" width="23.575" customWidth="1"/>
    <col min="7" max="7" width="25" customWidth="1"/>
    <col min="8" max="9" width="23.575" customWidth="1"/>
    <col min="10" max="10" width="26.8583333333333" customWidth="1"/>
  </cols>
  <sheetData>
    <row r="1" customHeight="1" spans="10:10">
      <c r="J1" s="53" t="s">
        <v>533</v>
      </c>
    </row>
    <row r="2" ht="28.5" customHeight="1" spans="1:10">
      <c r="A2" s="49" t="s">
        <v>534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"单位名称："&amp;"中国共产党罗平县委员会组织部"</f>
        <v>单位名称：中国共产党罗平县委员会组织部</v>
      </c>
    </row>
    <row r="4" ht="44.25" customHeight="1" spans="1:10">
      <c r="A4" s="46" t="s">
        <v>402</v>
      </c>
      <c r="B4" s="46" t="s">
        <v>403</v>
      </c>
      <c r="C4" s="46" t="s">
        <v>404</v>
      </c>
      <c r="D4" s="46" t="s">
        <v>405</v>
      </c>
      <c r="E4" s="46" t="s">
        <v>406</v>
      </c>
      <c r="F4" s="51" t="s">
        <v>407</v>
      </c>
      <c r="G4" s="46" t="s">
        <v>408</v>
      </c>
      <c r="H4" s="51" t="s">
        <v>409</v>
      </c>
      <c r="I4" s="51" t="s">
        <v>410</v>
      </c>
      <c r="J4" s="46" t="s">
        <v>411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535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G16" sqref="G16"/>
    </sheetView>
  </sheetViews>
  <sheetFormatPr defaultColWidth="9.13333333333333" defaultRowHeight="12" customHeight="1" outlineLevelCol="7"/>
  <cols>
    <col min="1" max="1" width="22.7083333333333" customWidth="1"/>
    <col min="2" max="2" width="24.575" customWidth="1"/>
    <col min="3" max="3" width="30.4166666666667" customWidth="1"/>
    <col min="4" max="5" width="23.575" customWidth="1"/>
    <col min="6" max="8" width="32.1333333333333" customWidth="1"/>
  </cols>
  <sheetData>
    <row r="1" ht="14.25" customHeight="1" spans="8:8">
      <c r="H1" s="40" t="s">
        <v>536</v>
      </c>
    </row>
    <row r="2" ht="28.5" customHeight="1" spans="1:8">
      <c r="A2" s="41" t="s">
        <v>537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"单位名称："&amp;"中国共产党罗平县委员会组织部"</f>
        <v>单位名称：中国共产党罗平县委员会组织部</v>
      </c>
      <c r="B3" s="21"/>
    </row>
    <row r="4" ht="18" customHeight="1" spans="1:8">
      <c r="A4" s="24" t="s">
        <v>475</v>
      </c>
      <c r="B4" s="24" t="s">
        <v>538</v>
      </c>
      <c r="C4" s="24" t="s">
        <v>539</v>
      </c>
      <c r="D4" s="24" t="s">
        <v>540</v>
      </c>
      <c r="E4" s="24" t="s">
        <v>541</v>
      </c>
      <c r="F4" s="43" t="s">
        <v>542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487</v>
      </c>
      <c r="G5" s="46" t="s">
        <v>543</v>
      </c>
      <c r="H5" s="46" t="s">
        <v>544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545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333333333333" defaultRowHeight="14.25" customHeight="1"/>
  <cols>
    <col min="1" max="3" width="23.575" customWidth="1"/>
    <col min="4" max="7" width="27" customWidth="1"/>
    <col min="8" max="8" width="20.1333333333333" customWidth="1"/>
    <col min="9" max="9" width="33.8583333333333" customWidth="1"/>
    <col min="10" max="10" width="32.1333333333333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546</v>
      </c>
    </row>
    <row r="2" ht="27.75" customHeight="1" spans="1:11">
      <c r="A2" s="20" t="s">
        <v>547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"单位名称："&amp;"中国共产党罗平县委员会组织部"</f>
        <v>单位名称：中国共产党罗平县委员会组织部</v>
      </c>
      <c r="B3" s="21"/>
      <c r="C3" s="21"/>
      <c r="D3" s="21"/>
      <c r="E3" s="21"/>
      <c r="F3" s="21"/>
      <c r="G3" s="21"/>
      <c r="H3" s="22"/>
      <c r="I3" s="22"/>
      <c r="J3" s="22"/>
      <c r="K3" s="301" t="s">
        <v>2</v>
      </c>
    </row>
    <row r="4" ht="21.75" customHeight="1" spans="1:11">
      <c r="A4" s="23" t="s">
        <v>375</v>
      </c>
      <c r="B4" s="23" t="s">
        <v>315</v>
      </c>
      <c r="C4" s="23" t="s">
        <v>313</v>
      </c>
      <c r="D4" s="24" t="s">
        <v>316</v>
      </c>
      <c r="E4" s="24" t="s">
        <v>317</v>
      </c>
      <c r="F4" s="24" t="s">
        <v>376</v>
      </c>
      <c r="G4" s="24" t="s">
        <v>377</v>
      </c>
      <c r="H4" s="25" t="s">
        <v>29</v>
      </c>
      <c r="I4" s="37" t="s">
        <v>548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112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E9" sqref="E9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83333333333" customWidth="1"/>
    <col min="16" max="16" width="9.575" customWidth="1"/>
    <col min="17" max="17" width="21.2833333333333" customWidth="1"/>
    <col min="18" max="18" width="10.575" customWidth="1"/>
    <col min="19" max="20" width="10.1333333333333" customWidth="1"/>
  </cols>
  <sheetData>
    <row r="1" customHeight="1" spans="9:20">
      <c r="I1" s="79"/>
      <c r="O1" s="79"/>
      <c r="P1" s="79"/>
      <c r="Q1" s="79"/>
      <c r="R1" s="79"/>
      <c r="S1" s="103" t="s">
        <v>24</v>
      </c>
      <c r="T1" s="36" t="s">
        <v>24</v>
      </c>
    </row>
    <row r="2" ht="36" customHeight="1" spans="1:20">
      <c r="A2" s="257" t="s">
        <v>25</v>
      </c>
      <c r="B2" s="20"/>
      <c r="C2" s="20"/>
      <c r="D2" s="20"/>
      <c r="E2" s="20"/>
      <c r="F2" s="20"/>
      <c r="G2" s="20"/>
      <c r="H2" s="20"/>
      <c r="I2" s="81"/>
      <c r="J2" s="20"/>
      <c r="K2" s="20"/>
      <c r="L2" s="20"/>
      <c r="M2" s="20"/>
      <c r="N2" s="20"/>
      <c r="O2" s="81"/>
      <c r="P2" s="81"/>
      <c r="Q2" s="81"/>
      <c r="R2" s="81"/>
      <c r="S2" s="20"/>
      <c r="T2" s="81"/>
    </row>
    <row r="3" ht="20.25" customHeight="1" spans="1:20">
      <c r="A3" s="42" t="str">
        <f>"单位名称："&amp;"中国共产党罗平县委员会组织部"</f>
        <v>单位名称：中国共产党罗平县委员会组织部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4" t="s">
        <v>2</v>
      </c>
      <c r="T3" s="279" t="s">
        <v>26</v>
      </c>
    </row>
    <row r="4" ht="18.75" customHeight="1" spans="1:20">
      <c r="A4" s="258" t="s">
        <v>27</v>
      </c>
      <c r="B4" s="259" t="s">
        <v>28</v>
      </c>
      <c r="C4" s="259" t="s">
        <v>29</v>
      </c>
      <c r="D4" s="260" t="s">
        <v>30</v>
      </c>
      <c r="E4" s="261"/>
      <c r="F4" s="261"/>
      <c r="G4" s="261"/>
      <c r="H4" s="261"/>
      <c r="I4" s="271"/>
      <c r="J4" s="261"/>
      <c r="K4" s="261"/>
      <c r="L4" s="261"/>
      <c r="M4" s="261"/>
      <c r="N4" s="272"/>
      <c r="O4" s="260" t="s">
        <v>20</v>
      </c>
      <c r="P4" s="260"/>
      <c r="Q4" s="260"/>
      <c r="R4" s="260"/>
      <c r="S4" s="261"/>
      <c r="T4" s="280"/>
    </row>
    <row r="5" ht="24.75" customHeight="1" spans="1:20">
      <c r="A5" s="262"/>
      <c r="B5" s="263"/>
      <c r="C5" s="263"/>
      <c r="D5" s="263" t="s">
        <v>31</v>
      </c>
      <c r="E5" s="263" t="s">
        <v>32</v>
      </c>
      <c r="F5" s="263" t="s">
        <v>33</v>
      </c>
      <c r="G5" s="263" t="s">
        <v>34</v>
      </c>
      <c r="H5" s="263" t="s">
        <v>35</v>
      </c>
      <c r="I5" s="273" t="s">
        <v>36</v>
      </c>
      <c r="J5" s="274"/>
      <c r="K5" s="274"/>
      <c r="L5" s="274"/>
      <c r="M5" s="274"/>
      <c r="N5" s="275"/>
      <c r="O5" s="276" t="s">
        <v>31</v>
      </c>
      <c r="P5" s="276" t="s">
        <v>32</v>
      </c>
      <c r="Q5" s="258" t="s">
        <v>33</v>
      </c>
      <c r="R5" s="259" t="s">
        <v>34</v>
      </c>
      <c r="S5" s="281" t="s">
        <v>35</v>
      </c>
      <c r="T5" s="259" t="s">
        <v>36</v>
      </c>
    </row>
    <row r="6" ht="24.75" customHeight="1" spans="1:20">
      <c r="A6" s="264"/>
      <c r="B6" s="265"/>
      <c r="C6" s="265"/>
      <c r="D6" s="265"/>
      <c r="E6" s="265"/>
      <c r="F6" s="265"/>
      <c r="G6" s="265"/>
      <c r="H6" s="265"/>
      <c r="I6" s="12" t="s">
        <v>31</v>
      </c>
      <c r="J6" s="277" t="s">
        <v>37</v>
      </c>
      <c r="K6" s="277" t="s">
        <v>38</v>
      </c>
      <c r="L6" s="277" t="s">
        <v>39</v>
      </c>
      <c r="M6" s="277" t="s">
        <v>40</v>
      </c>
      <c r="N6" s="277" t="s">
        <v>41</v>
      </c>
      <c r="O6" s="278"/>
      <c r="P6" s="278"/>
      <c r="Q6" s="282"/>
      <c r="R6" s="278"/>
      <c r="S6" s="265"/>
      <c r="T6" s="265"/>
    </row>
    <row r="7" ht="16.5" customHeight="1" spans="1:20">
      <c r="A7" s="266">
        <v>1</v>
      </c>
      <c r="B7" s="11">
        <v>2</v>
      </c>
      <c r="C7" s="11">
        <v>3</v>
      </c>
      <c r="D7" s="11">
        <v>4</v>
      </c>
      <c r="E7" s="267">
        <v>5</v>
      </c>
      <c r="F7" s="268">
        <v>6</v>
      </c>
      <c r="G7" s="268">
        <v>7</v>
      </c>
      <c r="H7" s="267">
        <v>8</v>
      </c>
      <c r="I7" s="267">
        <v>9</v>
      </c>
      <c r="J7" s="268">
        <v>10</v>
      </c>
      <c r="K7" s="268">
        <v>11</v>
      </c>
      <c r="L7" s="267">
        <v>12</v>
      </c>
      <c r="M7" s="267">
        <v>13</v>
      </c>
      <c r="N7" s="268">
        <v>14</v>
      </c>
      <c r="O7" s="268">
        <v>15</v>
      </c>
      <c r="P7" s="267">
        <v>16</v>
      </c>
      <c r="Q7" s="283">
        <v>17</v>
      </c>
      <c r="R7" s="284">
        <v>18</v>
      </c>
      <c r="S7" s="284">
        <v>19</v>
      </c>
      <c r="T7" s="284">
        <v>20</v>
      </c>
    </row>
    <row r="8" ht="16.5" customHeight="1" spans="1:20">
      <c r="A8" s="13" t="s">
        <v>42</v>
      </c>
      <c r="B8" s="13" t="s">
        <v>43</v>
      </c>
      <c r="C8" s="15">
        <v>683.201794</v>
      </c>
      <c r="D8" s="15">
        <v>683.201794</v>
      </c>
      <c r="E8" s="15">
        <v>639.234244</v>
      </c>
      <c r="F8" s="15"/>
      <c r="G8" s="15"/>
      <c r="H8" s="15"/>
      <c r="I8" s="15">
        <v>43.96755</v>
      </c>
      <c r="J8" s="15"/>
      <c r="K8" s="15"/>
      <c r="L8" s="15"/>
      <c r="M8" s="15"/>
      <c r="N8" s="15">
        <v>43.96755</v>
      </c>
      <c r="O8" s="15"/>
      <c r="P8" s="15"/>
      <c r="Q8" s="15"/>
      <c r="R8" s="15"/>
      <c r="S8" s="15"/>
      <c r="T8" s="15"/>
    </row>
    <row r="9" ht="16.5" customHeight="1" outlineLevel="1" spans="1:20">
      <c r="A9" s="109" t="s">
        <v>44</v>
      </c>
      <c r="B9" s="109" t="s">
        <v>43</v>
      </c>
      <c r="C9" s="15">
        <v>683.201794</v>
      </c>
      <c r="D9" s="15">
        <v>683.201794</v>
      </c>
      <c r="E9" s="15">
        <v>639.234244</v>
      </c>
      <c r="F9" s="15"/>
      <c r="G9" s="15"/>
      <c r="H9" s="15"/>
      <c r="I9" s="15">
        <v>43.96755</v>
      </c>
      <c r="J9" s="15"/>
      <c r="K9" s="15"/>
      <c r="L9" s="15"/>
      <c r="M9" s="15"/>
      <c r="N9" s="15">
        <v>43.96755</v>
      </c>
      <c r="O9" s="15"/>
      <c r="P9" s="15"/>
      <c r="Q9" s="15"/>
      <c r="R9" s="15"/>
      <c r="S9" s="13"/>
      <c r="T9" s="13"/>
    </row>
    <row r="10" ht="12.75" customHeight="1" spans="1:20">
      <c r="A10" s="269" t="s">
        <v>29</v>
      </c>
      <c r="B10" s="270"/>
      <c r="C10" s="15">
        <v>683.201794</v>
      </c>
      <c r="D10" s="15">
        <v>683.201794</v>
      </c>
      <c r="E10" s="15">
        <v>639.234244</v>
      </c>
      <c r="F10" s="15"/>
      <c r="G10" s="15"/>
      <c r="H10" s="15"/>
      <c r="I10" s="15">
        <v>43.96755</v>
      </c>
      <c r="J10" s="15"/>
      <c r="K10" s="15"/>
      <c r="L10" s="15"/>
      <c r="M10" s="15"/>
      <c r="N10" s="15">
        <v>43.96755</v>
      </c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topLeftCell="C1" workbookViewId="0">
      <selection activeCell="G10" sqref="G10"/>
    </sheetView>
  </sheetViews>
  <sheetFormatPr defaultColWidth="9.13333333333333" defaultRowHeight="14.25" customHeight="1" outlineLevelCol="6"/>
  <cols>
    <col min="1" max="1" width="27.4166666666667" customWidth="1"/>
    <col min="2" max="2" width="30.7083333333333" customWidth="1"/>
    <col min="3" max="3" width="27.4166666666667" customWidth="1"/>
    <col min="4" max="4" width="26.8583333333333" customWidth="1"/>
    <col min="5" max="7" width="30.4166666666667" customWidth="1"/>
  </cols>
  <sheetData>
    <row r="1" ht="13.5" customHeight="1" spans="4:7">
      <c r="D1" s="1"/>
      <c r="G1" s="2" t="s">
        <v>550</v>
      </c>
    </row>
    <row r="2" ht="27.75" customHeight="1" spans="1:7">
      <c r="A2" s="3" t="s">
        <v>551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"单位名称："&amp;"中国共产党罗平县委员会组织部"</f>
        <v>单位名称：中国共产党罗平县委员会组织部</v>
      </c>
      <c r="B3" s="5"/>
      <c r="C3" s="5"/>
      <c r="D3" s="5"/>
      <c r="E3" s="6"/>
      <c r="F3" s="6"/>
      <c r="G3" s="301" t="s">
        <v>2</v>
      </c>
    </row>
    <row r="4" ht="21.75" customHeight="1" spans="1:7">
      <c r="A4" s="8" t="s">
        <v>313</v>
      </c>
      <c r="B4" s="8" t="s">
        <v>375</v>
      </c>
      <c r="C4" s="8" t="s">
        <v>315</v>
      </c>
      <c r="D4" s="9" t="s">
        <v>552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553</v>
      </c>
      <c r="F5" s="9" t="s">
        <v>554</v>
      </c>
      <c r="G5" s="9" t="s">
        <v>555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320.04</v>
      </c>
      <c r="F8" s="15"/>
      <c r="G8" s="15"/>
    </row>
    <row r="9" ht="24.75" customHeight="1" spans="1:7">
      <c r="A9" s="14"/>
      <c r="B9" s="13" t="s">
        <v>556</v>
      </c>
      <c r="C9" s="13" t="s">
        <v>368</v>
      </c>
      <c r="D9" s="13" t="s">
        <v>557</v>
      </c>
      <c r="E9" s="15">
        <v>2.04</v>
      </c>
      <c r="F9" s="15"/>
      <c r="G9" s="15"/>
    </row>
    <row r="10" ht="24.75" customHeight="1" spans="1:7">
      <c r="A10" s="13"/>
      <c r="B10" s="13" t="s">
        <v>558</v>
      </c>
      <c r="C10" s="13" t="s">
        <v>371</v>
      </c>
      <c r="D10" s="13" t="s">
        <v>557</v>
      </c>
      <c r="E10" s="15">
        <v>18</v>
      </c>
      <c r="F10" s="15"/>
      <c r="G10" s="15"/>
    </row>
    <row r="11" ht="24.75" customHeight="1" spans="1:7">
      <c r="A11" s="13"/>
      <c r="B11" s="13" t="s">
        <v>559</v>
      </c>
      <c r="C11" s="13" t="s">
        <v>389</v>
      </c>
      <c r="D11" s="13" t="s">
        <v>557</v>
      </c>
      <c r="E11" s="15">
        <v>60</v>
      </c>
      <c r="F11" s="15"/>
      <c r="G11" s="15"/>
    </row>
    <row r="12" ht="24.75" customHeight="1" spans="1:7">
      <c r="A12" s="13"/>
      <c r="B12" s="13" t="s">
        <v>559</v>
      </c>
      <c r="C12" s="13" t="s">
        <v>398</v>
      </c>
      <c r="D12" s="13" t="s">
        <v>557</v>
      </c>
      <c r="E12" s="15">
        <v>10</v>
      </c>
      <c r="F12" s="15"/>
      <c r="G12" s="15"/>
    </row>
    <row r="13" ht="24.75" customHeight="1" spans="1:7">
      <c r="A13" s="13"/>
      <c r="B13" s="13" t="s">
        <v>559</v>
      </c>
      <c r="C13" s="13" t="s">
        <v>396</v>
      </c>
      <c r="D13" s="13" t="s">
        <v>557</v>
      </c>
      <c r="E13" s="15">
        <v>40</v>
      </c>
      <c r="F13" s="15"/>
      <c r="G13" s="15"/>
    </row>
    <row r="14" ht="24.75" customHeight="1" spans="1:7">
      <c r="A14" s="13"/>
      <c r="B14" s="13" t="s">
        <v>559</v>
      </c>
      <c r="C14" s="13" t="s">
        <v>387</v>
      </c>
      <c r="D14" s="13" t="s">
        <v>557</v>
      </c>
      <c r="E14" s="15">
        <v>10</v>
      </c>
      <c r="F14" s="15"/>
      <c r="G14" s="15"/>
    </row>
    <row r="15" ht="24.75" customHeight="1" spans="1:7">
      <c r="A15" s="13"/>
      <c r="B15" s="13" t="s">
        <v>559</v>
      </c>
      <c r="C15" s="13" t="s">
        <v>380</v>
      </c>
      <c r="D15" s="13" t="s">
        <v>557</v>
      </c>
      <c r="E15" s="15">
        <v>150</v>
      </c>
      <c r="F15" s="15"/>
      <c r="G15" s="15"/>
    </row>
    <row r="16" ht="24.75" customHeight="1" spans="1:7">
      <c r="A16" s="13"/>
      <c r="B16" s="13" t="s">
        <v>559</v>
      </c>
      <c r="C16" s="13" t="s">
        <v>392</v>
      </c>
      <c r="D16" s="13" t="s">
        <v>557</v>
      </c>
      <c r="E16" s="15">
        <v>10</v>
      </c>
      <c r="F16" s="15"/>
      <c r="G16" s="15"/>
    </row>
    <row r="17" ht="24.75" customHeight="1" spans="1:7">
      <c r="A17" s="13"/>
      <c r="B17" s="13" t="s">
        <v>559</v>
      </c>
      <c r="C17" s="13" t="s">
        <v>394</v>
      </c>
      <c r="D17" s="13" t="s">
        <v>557</v>
      </c>
      <c r="E17" s="15">
        <v>20</v>
      </c>
      <c r="F17" s="15"/>
      <c r="G17" s="15"/>
    </row>
    <row r="18" ht="18.75" customHeight="1" spans="1:7">
      <c r="A18" s="16" t="s">
        <v>29</v>
      </c>
      <c r="B18" s="17" t="s">
        <v>225</v>
      </c>
      <c r="C18" s="17"/>
      <c r="D18" s="18"/>
      <c r="E18" s="15">
        <v>320.04</v>
      </c>
      <c r="F18" s="15"/>
      <c r="G18" s="15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35"/>
  <sheetViews>
    <sheetView showZeros="0" topLeftCell="A15" workbookViewId="0">
      <selection activeCell="F7" sqref="F7"/>
    </sheetView>
  </sheetViews>
  <sheetFormatPr defaultColWidth="9.13333333333333" defaultRowHeight="14.25" customHeight="1"/>
  <cols>
    <col min="1" max="1" width="30.4166666666667" customWidth="1"/>
    <col min="2" max="2" width="37.7083333333333" customWidth="1"/>
    <col min="3" max="3" width="18.8583333333333" customWidth="1"/>
    <col min="4" max="4" width="21" customWidth="1"/>
    <col min="5" max="5" width="18.8583333333333" customWidth="1"/>
    <col min="6" max="6" width="20.1333333333333" customWidth="1"/>
    <col min="7" max="7" width="18.8583333333333" customWidth="1"/>
    <col min="8" max="8" width="19.8583333333333" customWidth="1"/>
    <col min="9" max="9" width="21.2833333333333" customWidth="1"/>
    <col min="10" max="10" width="15.575" customWidth="1"/>
    <col min="11" max="11" width="16.4166666666667" customWidth="1"/>
    <col min="12" max="12" width="13.575" customWidth="1"/>
    <col min="13" max="17" width="18.8583333333333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8" t="str">
        <f>"单位名称："&amp;"中国共产党罗平县委员会组织部"</f>
        <v>单位名称：中国共产党罗平县委员会组织部</v>
      </c>
      <c r="B3" s="239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5" t="s">
        <v>2</v>
      </c>
    </row>
    <row r="4" ht="17.25" customHeight="1" spans="1:17">
      <c r="A4" s="240" t="s">
        <v>47</v>
      </c>
      <c r="B4" s="241" t="s">
        <v>48</v>
      </c>
      <c r="C4" s="242" t="s">
        <v>29</v>
      </c>
      <c r="D4" s="243" t="s">
        <v>49</v>
      </c>
      <c r="E4" s="10"/>
      <c r="F4" s="243" t="s">
        <v>50</v>
      </c>
      <c r="G4" s="10"/>
      <c r="H4" s="244" t="s">
        <v>32</v>
      </c>
      <c r="I4" s="250" t="s">
        <v>33</v>
      </c>
      <c r="J4" s="241" t="s">
        <v>51</v>
      </c>
      <c r="K4" s="251" t="s">
        <v>34</v>
      </c>
      <c r="L4" s="243" t="s">
        <v>36</v>
      </c>
      <c r="M4" s="252"/>
      <c r="N4" s="252"/>
      <c r="O4" s="252"/>
      <c r="P4" s="252"/>
      <c r="Q4" s="256"/>
    </row>
    <row r="5" ht="26.25" customHeight="1" spans="1:17">
      <c r="A5" s="10"/>
      <c r="B5" s="245"/>
      <c r="C5" s="245"/>
      <c r="D5" s="245" t="s">
        <v>29</v>
      </c>
      <c r="E5" s="245" t="s">
        <v>52</v>
      </c>
      <c r="F5" s="245" t="s">
        <v>29</v>
      </c>
      <c r="G5" s="246" t="s">
        <v>52</v>
      </c>
      <c r="H5" s="245"/>
      <c r="I5" s="245"/>
      <c r="J5" s="245"/>
      <c r="K5" s="246"/>
      <c r="L5" s="245" t="s">
        <v>31</v>
      </c>
      <c r="M5" s="253" t="s">
        <v>53</v>
      </c>
      <c r="N5" s="253" t="s">
        <v>54</v>
      </c>
      <c r="O5" s="253" t="s">
        <v>55</v>
      </c>
      <c r="P5" s="253" t="s">
        <v>56</v>
      </c>
      <c r="Q5" s="253" t="s">
        <v>57</v>
      </c>
    </row>
    <row r="6" ht="16.5" customHeight="1" spans="1:17">
      <c r="A6" s="10">
        <v>1</v>
      </c>
      <c r="B6" s="245">
        <v>2</v>
      </c>
      <c r="C6" s="245">
        <v>3</v>
      </c>
      <c r="D6" s="245">
        <v>4</v>
      </c>
      <c r="E6" s="247">
        <v>5</v>
      </c>
      <c r="F6" s="248">
        <v>6</v>
      </c>
      <c r="G6" s="247">
        <v>7</v>
      </c>
      <c r="H6" s="248">
        <v>8</v>
      </c>
      <c r="I6" s="247">
        <v>9</v>
      </c>
      <c r="J6" s="247">
        <v>10</v>
      </c>
      <c r="K6" s="247">
        <v>11</v>
      </c>
      <c r="L6" s="247">
        <v>12</v>
      </c>
      <c r="M6" s="254">
        <v>13</v>
      </c>
      <c r="N6" s="255">
        <v>14</v>
      </c>
      <c r="O6" s="255">
        <v>15</v>
      </c>
      <c r="P6" s="255">
        <v>16</v>
      </c>
      <c r="Q6" s="255">
        <v>17</v>
      </c>
    </row>
    <row r="7" ht="19.5" customHeight="1" spans="1:17">
      <c r="A7" s="13" t="s">
        <v>58</v>
      </c>
      <c r="B7" s="13" t="s">
        <v>59</v>
      </c>
      <c r="C7" s="15">
        <v>408.464986</v>
      </c>
      <c r="D7" s="15">
        <v>254.497436</v>
      </c>
      <c r="E7" s="15">
        <v>254.497436</v>
      </c>
      <c r="F7" s="15">
        <v>153.96755</v>
      </c>
      <c r="G7" s="15">
        <v>110</v>
      </c>
      <c r="H7" s="15">
        <v>364.497436</v>
      </c>
      <c r="I7" s="15"/>
      <c r="J7" s="15"/>
      <c r="K7" s="15"/>
      <c r="L7" s="15">
        <v>43.96755</v>
      </c>
      <c r="M7" s="15"/>
      <c r="N7" s="15"/>
      <c r="O7" s="15"/>
      <c r="P7" s="15"/>
      <c r="Q7" s="15">
        <v>43.96755</v>
      </c>
    </row>
    <row r="8" ht="19.5" customHeight="1" spans="1:17">
      <c r="A8" s="109" t="s">
        <v>60</v>
      </c>
      <c r="B8" s="109" t="s">
        <v>61</v>
      </c>
      <c r="C8" s="15">
        <v>3</v>
      </c>
      <c r="D8" s="15"/>
      <c r="E8" s="15"/>
      <c r="F8" s="15">
        <v>3</v>
      </c>
      <c r="G8" s="15"/>
      <c r="H8" s="15"/>
      <c r="I8" s="15"/>
      <c r="J8" s="15"/>
      <c r="K8" s="15"/>
      <c r="L8" s="15">
        <v>3</v>
      </c>
      <c r="M8" s="15"/>
      <c r="N8" s="15"/>
      <c r="O8" s="15"/>
      <c r="P8" s="15"/>
      <c r="Q8" s="15">
        <v>3</v>
      </c>
    </row>
    <row r="9" ht="19.5" customHeight="1" spans="1:17">
      <c r="A9" s="167" t="s">
        <v>62</v>
      </c>
      <c r="B9" s="167" t="s">
        <v>63</v>
      </c>
      <c r="C9" s="15">
        <v>3</v>
      </c>
      <c r="D9" s="15"/>
      <c r="E9" s="15"/>
      <c r="F9" s="15">
        <v>3</v>
      </c>
      <c r="G9" s="15"/>
      <c r="H9" s="15"/>
      <c r="I9" s="15"/>
      <c r="J9" s="15"/>
      <c r="K9" s="15"/>
      <c r="L9" s="15">
        <v>3</v>
      </c>
      <c r="M9" s="15"/>
      <c r="N9" s="15"/>
      <c r="O9" s="15"/>
      <c r="P9" s="15"/>
      <c r="Q9" s="15">
        <v>3</v>
      </c>
    </row>
    <row r="10" ht="19.5" customHeight="1" spans="1:17">
      <c r="A10" s="109" t="s">
        <v>64</v>
      </c>
      <c r="B10" s="109" t="s">
        <v>65</v>
      </c>
      <c r="C10" s="15">
        <v>10</v>
      </c>
      <c r="D10" s="15"/>
      <c r="E10" s="15"/>
      <c r="F10" s="15">
        <v>10</v>
      </c>
      <c r="G10" s="15">
        <v>10</v>
      </c>
      <c r="H10" s="15">
        <v>10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7" t="s">
        <v>66</v>
      </c>
      <c r="B11" s="167" t="s">
        <v>67</v>
      </c>
      <c r="C11" s="15">
        <v>10</v>
      </c>
      <c r="D11" s="15"/>
      <c r="E11" s="15"/>
      <c r="F11" s="15">
        <v>10</v>
      </c>
      <c r="G11" s="15">
        <v>10</v>
      </c>
      <c r="H11" s="15">
        <v>10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09" t="s">
        <v>68</v>
      </c>
      <c r="B12" s="109" t="s">
        <v>69</v>
      </c>
      <c r="C12" s="15">
        <v>305.464986</v>
      </c>
      <c r="D12" s="15">
        <v>254.497436</v>
      </c>
      <c r="E12" s="15">
        <v>254.497436</v>
      </c>
      <c r="F12" s="15">
        <v>50.96755</v>
      </c>
      <c r="G12" s="15">
        <v>10</v>
      </c>
      <c r="H12" s="15">
        <v>264.497436</v>
      </c>
      <c r="I12" s="15"/>
      <c r="J12" s="15"/>
      <c r="K12" s="15"/>
      <c r="L12" s="15">
        <v>40.96755</v>
      </c>
      <c r="M12" s="15"/>
      <c r="N12" s="15"/>
      <c r="O12" s="15"/>
      <c r="P12" s="15"/>
      <c r="Q12" s="15">
        <v>40.96755</v>
      </c>
    </row>
    <row r="13" ht="19.5" customHeight="1" spans="1:17">
      <c r="A13" s="167" t="s">
        <v>70</v>
      </c>
      <c r="B13" s="167" t="s">
        <v>63</v>
      </c>
      <c r="C13" s="15">
        <v>295.464986</v>
      </c>
      <c r="D13" s="15">
        <v>254.497436</v>
      </c>
      <c r="E13" s="15">
        <v>254.497436</v>
      </c>
      <c r="F13" s="15">
        <v>40.96755</v>
      </c>
      <c r="G13" s="15"/>
      <c r="H13" s="15">
        <v>254.497436</v>
      </c>
      <c r="I13" s="15"/>
      <c r="J13" s="15"/>
      <c r="K13" s="15"/>
      <c r="L13" s="15">
        <v>40.96755</v>
      </c>
      <c r="M13" s="15"/>
      <c r="N13" s="15"/>
      <c r="O13" s="15"/>
      <c r="P13" s="15"/>
      <c r="Q13" s="15">
        <v>40.96755</v>
      </c>
    </row>
    <row r="14" ht="19.5" customHeight="1" spans="1:17">
      <c r="A14" s="167" t="s">
        <v>71</v>
      </c>
      <c r="B14" s="167" t="s">
        <v>72</v>
      </c>
      <c r="C14" s="15">
        <v>10</v>
      </c>
      <c r="D14" s="15"/>
      <c r="E14" s="15"/>
      <c r="F14" s="15">
        <v>10</v>
      </c>
      <c r="G14" s="15">
        <v>10</v>
      </c>
      <c r="H14" s="15">
        <v>10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09" t="s">
        <v>73</v>
      </c>
      <c r="B15" s="109" t="s">
        <v>74</v>
      </c>
      <c r="C15" s="15">
        <v>90</v>
      </c>
      <c r="D15" s="15"/>
      <c r="E15" s="15"/>
      <c r="F15" s="15">
        <v>90</v>
      </c>
      <c r="G15" s="15">
        <v>90</v>
      </c>
      <c r="H15" s="15">
        <v>90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7" t="s">
        <v>75</v>
      </c>
      <c r="B16" s="167" t="s">
        <v>67</v>
      </c>
      <c r="C16" s="15">
        <v>90</v>
      </c>
      <c r="D16" s="15"/>
      <c r="E16" s="15"/>
      <c r="F16" s="15">
        <v>90</v>
      </c>
      <c r="G16" s="15">
        <v>90</v>
      </c>
      <c r="H16" s="15">
        <v>90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76</v>
      </c>
      <c r="B17" s="13" t="s">
        <v>77</v>
      </c>
      <c r="C17" s="15">
        <v>97.173777</v>
      </c>
      <c r="D17" s="15">
        <v>57.173777</v>
      </c>
      <c r="E17" s="15">
        <v>57.173777</v>
      </c>
      <c r="F17" s="15">
        <v>40</v>
      </c>
      <c r="G17" s="15">
        <v>40</v>
      </c>
      <c r="H17" s="15">
        <v>97.173777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09" t="s">
        <v>78</v>
      </c>
      <c r="B18" s="109" t="s">
        <v>79</v>
      </c>
      <c r="C18" s="15">
        <v>95.133777</v>
      </c>
      <c r="D18" s="15">
        <v>55.133777</v>
      </c>
      <c r="E18" s="15">
        <v>55.133777</v>
      </c>
      <c r="F18" s="15">
        <v>40</v>
      </c>
      <c r="G18" s="15">
        <v>40</v>
      </c>
      <c r="H18" s="15">
        <v>95.133777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7" t="s">
        <v>80</v>
      </c>
      <c r="B19" s="167" t="s">
        <v>81</v>
      </c>
      <c r="C19" s="15">
        <v>53.36902</v>
      </c>
      <c r="D19" s="15">
        <v>13.36902</v>
      </c>
      <c r="E19" s="15">
        <v>13.36902</v>
      </c>
      <c r="F19" s="15">
        <v>40</v>
      </c>
      <c r="G19" s="15">
        <v>40</v>
      </c>
      <c r="H19" s="15">
        <v>53.36902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67" t="s">
        <v>82</v>
      </c>
      <c r="B20" s="167" t="s">
        <v>83</v>
      </c>
      <c r="C20" s="15">
        <v>27.843171</v>
      </c>
      <c r="D20" s="15">
        <v>27.843171</v>
      </c>
      <c r="E20" s="15">
        <v>27.843171</v>
      </c>
      <c r="F20" s="15"/>
      <c r="G20" s="15"/>
      <c r="H20" s="15">
        <v>27.843171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7" t="s">
        <v>84</v>
      </c>
      <c r="B21" s="167" t="s">
        <v>85</v>
      </c>
      <c r="C21" s="15">
        <v>13.921586</v>
      </c>
      <c r="D21" s="15">
        <v>13.921586</v>
      </c>
      <c r="E21" s="15">
        <v>13.921586</v>
      </c>
      <c r="F21" s="15"/>
      <c r="G21" s="15"/>
      <c r="H21" s="15">
        <v>13.921586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09" t="s">
        <v>86</v>
      </c>
      <c r="B22" s="109" t="s">
        <v>87</v>
      </c>
      <c r="C22" s="15">
        <v>2.04</v>
      </c>
      <c r="D22" s="15">
        <v>2.04</v>
      </c>
      <c r="E22" s="15">
        <v>2.04</v>
      </c>
      <c r="F22" s="15"/>
      <c r="G22" s="15"/>
      <c r="H22" s="15">
        <v>2.04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7" t="s">
        <v>88</v>
      </c>
      <c r="B23" s="167" t="s">
        <v>89</v>
      </c>
      <c r="C23" s="15">
        <v>2.04</v>
      </c>
      <c r="D23" s="15">
        <v>2.04</v>
      </c>
      <c r="E23" s="15">
        <v>2.04</v>
      </c>
      <c r="F23" s="15"/>
      <c r="G23" s="15"/>
      <c r="H23" s="15">
        <v>2.04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3" t="s">
        <v>90</v>
      </c>
      <c r="B24" s="13" t="s">
        <v>91</v>
      </c>
      <c r="C24" s="15">
        <v>7.400713</v>
      </c>
      <c r="D24" s="15">
        <v>7.400713</v>
      </c>
      <c r="E24" s="15">
        <v>7.400713</v>
      </c>
      <c r="F24" s="15"/>
      <c r="G24" s="15"/>
      <c r="H24" s="15">
        <v>7.400713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09" t="s">
        <v>92</v>
      </c>
      <c r="B25" s="109" t="s">
        <v>93</v>
      </c>
      <c r="C25" s="15">
        <v>7.400713</v>
      </c>
      <c r="D25" s="15">
        <v>7.400713</v>
      </c>
      <c r="E25" s="15">
        <v>7.400713</v>
      </c>
      <c r="F25" s="15"/>
      <c r="G25" s="15"/>
      <c r="H25" s="15">
        <v>7.400713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67" t="s">
        <v>94</v>
      </c>
      <c r="B26" s="167" t="s">
        <v>95</v>
      </c>
      <c r="C26" s="15">
        <v>5.905116</v>
      </c>
      <c r="D26" s="15">
        <v>5.905116</v>
      </c>
      <c r="E26" s="15">
        <v>5.905116</v>
      </c>
      <c r="F26" s="15"/>
      <c r="G26" s="15"/>
      <c r="H26" s="15">
        <v>5.905116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67" t="s">
        <v>96</v>
      </c>
      <c r="B27" s="167" t="s">
        <v>97</v>
      </c>
      <c r="C27" s="15">
        <v>1.327578</v>
      </c>
      <c r="D27" s="15">
        <v>1.327578</v>
      </c>
      <c r="E27" s="15">
        <v>1.327578</v>
      </c>
      <c r="F27" s="15"/>
      <c r="G27" s="15"/>
      <c r="H27" s="15">
        <v>1.327578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167" t="s">
        <v>98</v>
      </c>
      <c r="B28" s="167" t="s">
        <v>99</v>
      </c>
      <c r="C28" s="15">
        <v>0.168019</v>
      </c>
      <c r="D28" s="15">
        <v>0.168019</v>
      </c>
      <c r="E28" s="15">
        <v>0.168019</v>
      </c>
      <c r="F28" s="15"/>
      <c r="G28" s="15"/>
      <c r="H28" s="15">
        <v>0.168019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13" t="s">
        <v>100</v>
      </c>
      <c r="B29" s="13" t="s">
        <v>101</v>
      </c>
      <c r="C29" s="15">
        <v>150</v>
      </c>
      <c r="D29" s="15"/>
      <c r="E29" s="15"/>
      <c r="F29" s="15">
        <v>150</v>
      </c>
      <c r="G29" s="15">
        <v>150</v>
      </c>
      <c r="H29" s="15">
        <v>150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9.5" customHeight="1" spans="1:17">
      <c r="A30" s="109" t="s">
        <v>102</v>
      </c>
      <c r="B30" s="109" t="s">
        <v>103</v>
      </c>
      <c r="C30" s="15">
        <v>150</v>
      </c>
      <c r="D30" s="15"/>
      <c r="E30" s="15"/>
      <c r="F30" s="15">
        <v>150</v>
      </c>
      <c r="G30" s="15">
        <v>150</v>
      </c>
      <c r="H30" s="15">
        <v>150</v>
      </c>
      <c r="I30" s="15"/>
      <c r="J30" s="15"/>
      <c r="K30" s="15"/>
      <c r="L30" s="15"/>
      <c r="M30" s="15"/>
      <c r="N30" s="15"/>
      <c r="O30" s="15"/>
      <c r="P30" s="15"/>
      <c r="Q30" s="15"/>
    </row>
    <row r="31" ht="19.5" customHeight="1" spans="1:17">
      <c r="A31" s="167" t="s">
        <v>104</v>
      </c>
      <c r="B31" s="167" t="s">
        <v>105</v>
      </c>
      <c r="C31" s="15">
        <v>150</v>
      </c>
      <c r="D31" s="15"/>
      <c r="E31" s="15"/>
      <c r="F31" s="15">
        <v>150</v>
      </c>
      <c r="G31" s="15">
        <v>150</v>
      </c>
      <c r="H31" s="15">
        <v>150</v>
      </c>
      <c r="I31" s="15"/>
      <c r="J31" s="15"/>
      <c r="K31" s="15"/>
      <c r="L31" s="15"/>
      <c r="M31" s="15"/>
      <c r="N31" s="15"/>
      <c r="O31" s="15"/>
      <c r="P31" s="15"/>
      <c r="Q31" s="15"/>
    </row>
    <row r="32" ht="19.5" customHeight="1" spans="1:17">
      <c r="A32" s="13" t="s">
        <v>106</v>
      </c>
      <c r="B32" s="13" t="s">
        <v>107</v>
      </c>
      <c r="C32" s="15">
        <v>20.162318</v>
      </c>
      <c r="D32" s="15">
        <v>20.162318</v>
      </c>
      <c r="E32" s="15">
        <v>20.162318</v>
      </c>
      <c r="F32" s="15"/>
      <c r="G32" s="15"/>
      <c r="H32" s="15">
        <v>20.162318</v>
      </c>
      <c r="I32" s="15"/>
      <c r="J32" s="15"/>
      <c r="K32" s="15"/>
      <c r="L32" s="15"/>
      <c r="M32" s="15"/>
      <c r="N32" s="15"/>
      <c r="O32" s="15"/>
      <c r="P32" s="15"/>
      <c r="Q32" s="15"/>
    </row>
    <row r="33" ht="19.5" customHeight="1" spans="1:17">
      <c r="A33" s="109" t="s">
        <v>108</v>
      </c>
      <c r="B33" s="109" t="s">
        <v>109</v>
      </c>
      <c r="C33" s="15">
        <v>20.162318</v>
      </c>
      <c r="D33" s="15">
        <v>20.162318</v>
      </c>
      <c r="E33" s="15">
        <v>20.162318</v>
      </c>
      <c r="F33" s="15"/>
      <c r="G33" s="15"/>
      <c r="H33" s="15">
        <v>20.162318</v>
      </c>
      <c r="I33" s="15"/>
      <c r="J33" s="15"/>
      <c r="K33" s="15"/>
      <c r="L33" s="15"/>
      <c r="M33" s="15"/>
      <c r="N33" s="15"/>
      <c r="O33" s="15"/>
      <c r="P33" s="15"/>
      <c r="Q33" s="15"/>
    </row>
    <row r="34" ht="19.5" customHeight="1" spans="1:17">
      <c r="A34" s="167" t="s">
        <v>110</v>
      </c>
      <c r="B34" s="167" t="s">
        <v>111</v>
      </c>
      <c r="C34" s="15">
        <v>20.162318</v>
      </c>
      <c r="D34" s="15">
        <v>20.162318</v>
      </c>
      <c r="E34" s="15">
        <v>20.162318</v>
      </c>
      <c r="F34" s="15"/>
      <c r="G34" s="15"/>
      <c r="H34" s="15">
        <v>20.162318</v>
      </c>
      <c r="I34" s="15"/>
      <c r="J34" s="15"/>
      <c r="K34" s="15"/>
      <c r="L34" s="15"/>
      <c r="M34" s="15"/>
      <c r="N34" s="15"/>
      <c r="O34" s="15"/>
      <c r="P34" s="15"/>
      <c r="Q34" s="15"/>
    </row>
    <row r="35" ht="17.25" customHeight="1" spans="1:17">
      <c r="A35" s="249" t="s">
        <v>112</v>
      </c>
      <c r="B35" s="250" t="s">
        <v>112</v>
      </c>
      <c r="C35" s="15">
        <v>683.201794</v>
      </c>
      <c r="D35" s="15">
        <v>339.234244</v>
      </c>
      <c r="E35" s="15">
        <v>339.234244</v>
      </c>
      <c r="F35" s="15">
        <v>343.96755</v>
      </c>
      <c r="G35" s="15">
        <v>300</v>
      </c>
      <c r="H35" s="15">
        <v>639.234244</v>
      </c>
      <c r="I35" s="15"/>
      <c r="J35" s="15"/>
      <c r="K35" s="15"/>
      <c r="L35" s="15">
        <v>43.96755</v>
      </c>
      <c r="M35" s="15"/>
      <c r="N35" s="15"/>
      <c r="O35" s="15"/>
      <c r="P35" s="15"/>
      <c r="Q35" s="15">
        <v>43.96755</v>
      </c>
    </row>
  </sheetData>
  <mergeCells count="13">
    <mergeCell ref="A2:Q2"/>
    <mergeCell ref="A3:N3"/>
    <mergeCell ref="D4:E4"/>
    <mergeCell ref="F4:G4"/>
    <mergeCell ref="L4:Q4"/>
    <mergeCell ref="A35:B3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B10" workbookViewId="0">
      <selection activeCell="B13" sqref="B13"/>
    </sheetView>
  </sheetViews>
  <sheetFormatPr defaultColWidth="9.13333333333333" defaultRowHeight="14.25" customHeight="1" outlineLevelCol="3"/>
  <cols>
    <col min="1" max="1" width="49.2833333333333" customWidth="1"/>
    <col min="2" max="2" width="38.8583333333333" customWidth="1"/>
    <col min="3" max="3" width="52.7083333333333" customWidth="1"/>
    <col min="4" max="4" width="36.4166666666667" customWidth="1"/>
  </cols>
  <sheetData>
    <row r="1" customHeight="1" spans="1:4">
      <c r="A1" s="209"/>
      <c r="C1" s="224"/>
      <c r="D1" s="155" t="s">
        <v>113</v>
      </c>
    </row>
    <row r="2" ht="31.5" customHeight="1" spans="1:4">
      <c r="A2" s="49" t="s">
        <v>114</v>
      </c>
      <c r="B2" s="225"/>
      <c r="C2" s="224"/>
      <c r="D2" s="225"/>
    </row>
    <row r="3" ht="17.25" customHeight="1" spans="1:4">
      <c r="A3" s="118" t="str">
        <f>"单位名称："&amp;"中国共产党罗平县委员会组织部"</f>
        <v>单位名称：中国共产党罗平县委员会组织部</v>
      </c>
      <c r="B3" s="226"/>
      <c r="C3" s="224"/>
      <c r="D3" s="296" t="s">
        <v>2</v>
      </c>
    </row>
    <row r="4" ht="19.5" customHeight="1" spans="1:4">
      <c r="A4" s="10" t="s">
        <v>3</v>
      </c>
      <c r="B4" s="10"/>
      <c r="C4" s="227" t="s">
        <v>4</v>
      </c>
      <c r="D4" s="185"/>
    </row>
    <row r="5" ht="21.75" customHeight="1" spans="1:4">
      <c r="A5" s="10" t="s">
        <v>5</v>
      </c>
      <c r="B5" s="228" t="s">
        <v>6</v>
      </c>
      <c r="C5" s="229" t="s">
        <v>115</v>
      </c>
      <c r="D5" s="228" t="s">
        <v>6</v>
      </c>
    </row>
    <row r="6" ht="17.25" customHeight="1" spans="1:4">
      <c r="A6" s="10"/>
      <c r="B6" s="230"/>
      <c r="C6" s="229"/>
      <c r="D6" s="230"/>
    </row>
    <row r="7" ht="17.25" customHeight="1" spans="1:4">
      <c r="A7" s="13" t="s">
        <v>116</v>
      </c>
      <c r="B7" s="15">
        <v>639.234244</v>
      </c>
      <c r="C7" s="13" t="s">
        <v>117</v>
      </c>
      <c r="D7" s="15">
        <v>639.234244</v>
      </c>
    </row>
    <row r="8" ht="17.25" customHeight="1" spans="1:4">
      <c r="A8" s="13" t="s">
        <v>118</v>
      </c>
      <c r="B8" s="15">
        <v>639.234244</v>
      </c>
      <c r="C8" s="231" t="s">
        <v>119</v>
      </c>
      <c r="D8" s="15">
        <v>364.497436</v>
      </c>
    </row>
    <row r="9" ht="17.25" customHeight="1" spans="1:4">
      <c r="A9" s="13" t="s">
        <v>120</v>
      </c>
      <c r="B9" s="15"/>
      <c r="C9" s="231" t="s">
        <v>121</v>
      </c>
      <c r="D9" s="15">
        <v>97.173777</v>
      </c>
    </row>
    <row r="10" ht="17.25" customHeight="1" spans="1:4">
      <c r="A10" s="13" t="s">
        <v>122</v>
      </c>
      <c r="B10" s="15"/>
      <c r="C10" s="231" t="s">
        <v>123</v>
      </c>
      <c r="D10" s="15">
        <v>7.400713</v>
      </c>
    </row>
    <row r="11" ht="17.25" customHeight="1" spans="1:4">
      <c r="A11" s="13" t="s">
        <v>124</v>
      </c>
      <c r="B11" s="15"/>
      <c r="C11" s="231" t="s">
        <v>125</v>
      </c>
      <c r="D11" s="15">
        <v>150</v>
      </c>
    </row>
    <row r="12" ht="17.25" customHeight="1" spans="1:4">
      <c r="A12" s="13" t="s">
        <v>118</v>
      </c>
      <c r="B12" s="15"/>
      <c r="C12" s="231" t="s">
        <v>126</v>
      </c>
      <c r="D12" s="15">
        <v>20.162318</v>
      </c>
    </row>
    <row r="13" ht="17.25" customHeight="1" spans="1:4">
      <c r="A13" s="13" t="s">
        <v>120</v>
      </c>
      <c r="B13" s="15"/>
      <c r="C13" s="231" t="s">
        <v>127</v>
      </c>
      <c r="D13" s="15"/>
    </row>
    <row r="14" ht="17.25" customHeight="1" spans="1:4">
      <c r="A14" s="13" t="s">
        <v>122</v>
      </c>
      <c r="B14" s="15"/>
      <c r="C14" s="231" t="s">
        <v>128</v>
      </c>
      <c r="D14" s="15"/>
    </row>
    <row r="15" s="223" customFormat="1" ht="17.25" customHeight="1" spans="1:4">
      <c r="A15" s="232"/>
      <c r="B15" s="233"/>
      <c r="C15" s="231" t="s">
        <v>129</v>
      </c>
      <c r="D15" s="233"/>
    </row>
    <row r="16" s="223" customFormat="1" ht="17.25" customHeight="1" spans="1:4">
      <c r="A16" s="232"/>
      <c r="B16" s="234"/>
      <c r="C16" s="231" t="s">
        <v>130</v>
      </c>
      <c r="D16" s="233"/>
    </row>
    <row r="17" s="223" customFormat="1" ht="17.25" customHeight="1" spans="1:4">
      <c r="A17" s="232"/>
      <c r="B17" s="235"/>
      <c r="C17" s="231" t="s">
        <v>131</v>
      </c>
      <c r="D17" s="233"/>
    </row>
    <row r="18" s="223" customFormat="1" ht="17.25" customHeight="1" spans="1:4">
      <c r="A18" s="236"/>
      <c r="B18" s="235"/>
      <c r="C18" s="231" t="s">
        <v>132</v>
      </c>
      <c r="D18" s="233"/>
    </row>
    <row r="19" s="223" customFormat="1" ht="17.25" customHeight="1" spans="1:4">
      <c r="A19" s="236"/>
      <c r="B19" s="237"/>
      <c r="C19" s="231" t="s">
        <v>133</v>
      </c>
      <c r="D19" s="233"/>
    </row>
    <row r="20" s="223" customFormat="1" ht="17.25" customHeight="1" spans="1:4">
      <c r="A20" s="237"/>
      <c r="B20" s="237"/>
      <c r="C20" s="231" t="s">
        <v>134</v>
      </c>
      <c r="D20" s="233"/>
    </row>
    <row r="21" s="223" customFormat="1" ht="17.25" customHeight="1" spans="1:4">
      <c r="A21" s="237"/>
      <c r="B21" s="237"/>
      <c r="C21" s="231" t="s">
        <v>135</v>
      </c>
      <c r="D21" s="233"/>
    </row>
    <row r="22" s="223" customFormat="1" ht="17.25" customHeight="1" spans="1:4">
      <c r="A22" s="237"/>
      <c r="B22" s="237"/>
      <c r="C22" s="231" t="s">
        <v>136</v>
      </c>
      <c r="D22" s="233"/>
    </row>
    <row r="23" s="223" customFormat="1" ht="17.25" customHeight="1" spans="1:4">
      <c r="A23" s="237"/>
      <c r="B23" s="237"/>
      <c r="C23" s="231" t="s">
        <v>137</v>
      </c>
      <c r="D23" s="233"/>
    </row>
    <row r="24" s="223" customFormat="1" ht="17.25" customHeight="1" spans="1:4">
      <c r="A24" s="237"/>
      <c r="B24" s="237"/>
      <c r="C24" s="231" t="s">
        <v>138</v>
      </c>
      <c r="D24" s="233"/>
    </row>
    <row r="25" s="223" customFormat="1" ht="17.25" customHeight="1" spans="1:4">
      <c r="A25" s="237"/>
      <c r="B25" s="237"/>
      <c r="C25" s="231" t="s">
        <v>139</v>
      </c>
      <c r="D25" s="233"/>
    </row>
    <row r="26" s="223" customFormat="1" ht="17.25" customHeight="1" spans="1:4">
      <c r="A26" s="237"/>
      <c r="B26" s="237"/>
      <c r="C26" s="231" t="s">
        <v>140</v>
      </c>
      <c r="D26" s="233"/>
    </row>
    <row r="27" s="223" customFormat="1" ht="17.25" customHeight="1" spans="1:4">
      <c r="A27" s="237"/>
      <c r="B27" s="237"/>
      <c r="C27" s="231" t="s">
        <v>141</v>
      </c>
      <c r="D27" s="233"/>
    </row>
    <row r="28" s="223" customFormat="1" ht="17.25" customHeight="1" spans="1:4">
      <c r="A28" s="237"/>
      <c r="B28" s="237"/>
      <c r="C28" s="231" t="s">
        <v>142</v>
      </c>
      <c r="D28" s="233"/>
    </row>
    <row r="29" s="223" customFormat="1" ht="17.25" customHeight="1" spans="1:4">
      <c r="A29" s="237"/>
      <c r="B29" s="237"/>
      <c r="C29" s="231" t="s">
        <v>143</v>
      </c>
      <c r="D29" s="233"/>
    </row>
    <row r="30" s="223" customFormat="1" ht="17.25" customHeight="1" spans="1:4">
      <c r="A30" s="237"/>
      <c r="B30" s="237"/>
      <c r="C30" s="231" t="s">
        <v>144</v>
      </c>
      <c r="D30" s="233"/>
    </row>
    <row r="31" customHeight="1" spans="1:4">
      <c r="A31" s="13"/>
      <c r="B31" s="15"/>
      <c r="C31" s="13" t="s">
        <v>145</v>
      </c>
      <c r="D31" s="15"/>
    </row>
    <row r="32" ht="17.25" customHeight="1" spans="1:4">
      <c r="A32" s="229" t="s">
        <v>146</v>
      </c>
      <c r="B32" s="15">
        <v>639.234244</v>
      </c>
      <c r="C32" s="229" t="s">
        <v>23</v>
      </c>
      <c r="D32" s="15">
        <v>639.234244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workbookViewId="0">
      <selection activeCell="B31" sqref="B31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6"/>
      <c r="F1" s="54"/>
      <c r="G1" s="40" t="s">
        <v>147</v>
      </c>
    </row>
    <row r="2" ht="39" customHeight="1" spans="1:7">
      <c r="A2" s="117" t="s">
        <v>148</v>
      </c>
      <c r="B2" s="117"/>
      <c r="C2" s="117"/>
      <c r="D2" s="117"/>
      <c r="E2" s="117"/>
      <c r="F2" s="117"/>
      <c r="G2" s="117"/>
    </row>
    <row r="3" ht="18" customHeight="1" spans="1:7">
      <c r="A3" s="4" t="str">
        <f>"单位名称："&amp;"中国共产党罗平县委员会组织部"</f>
        <v>单位名称：中国共产党罗平县委员会组织部</v>
      </c>
      <c r="F3" s="113"/>
      <c r="G3" s="296" t="s">
        <v>2</v>
      </c>
    </row>
    <row r="4" ht="20.25" customHeight="1" spans="1:7">
      <c r="A4" s="217" t="s">
        <v>149</v>
      </c>
      <c r="B4" s="218"/>
      <c r="C4" s="67" t="s">
        <v>29</v>
      </c>
      <c r="D4" s="219" t="s">
        <v>49</v>
      </c>
      <c r="E4" s="10"/>
      <c r="F4" s="10"/>
      <c r="G4" s="10" t="s">
        <v>50</v>
      </c>
    </row>
    <row r="5" ht="20.25" customHeight="1" spans="1:7">
      <c r="A5" s="220" t="s">
        <v>47</v>
      </c>
      <c r="B5" s="220" t="s">
        <v>48</v>
      </c>
      <c r="C5" s="10"/>
      <c r="D5" s="66" t="s">
        <v>31</v>
      </c>
      <c r="E5" s="66" t="s">
        <v>150</v>
      </c>
      <c r="F5" s="66" t="s">
        <v>151</v>
      </c>
      <c r="G5" s="10"/>
    </row>
    <row r="6" ht="13.5" customHeight="1" spans="1:7">
      <c r="A6" s="220" t="s">
        <v>152</v>
      </c>
      <c r="B6" s="220" t="s">
        <v>153</v>
      </c>
      <c r="C6" s="220" t="s">
        <v>154</v>
      </c>
      <c r="D6" s="123" t="s">
        <v>155</v>
      </c>
      <c r="E6" s="123" t="s">
        <v>156</v>
      </c>
      <c r="F6" s="123" t="s">
        <v>157</v>
      </c>
      <c r="G6" s="175">
        <v>7</v>
      </c>
    </row>
    <row r="7" ht="18" customHeight="1" spans="1:7">
      <c r="A7" s="13" t="s">
        <v>58</v>
      </c>
      <c r="B7" s="13" t="s">
        <v>59</v>
      </c>
      <c r="C7" s="15">
        <v>364.497436</v>
      </c>
      <c r="D7" s="15">
        <v>254.497436</v>
      </c>
      <c r="E7" s="15">
        <v>209.2169</v>
      </c>
      <c r="F7" s="15">
        <v>45.280536</v>
      </c>
      <c r="G7" s="15">
        <v>110</v>
      </c>
    </row>
    <row r="8" ht="18" customHeight="1" spans="1:7">
      <c r="A8" s="109" t="s">
        <v>64</v>
      </c>
      <c r="B8" s="109" t="s">
        <v>65</v>
      </c>
      <c r="C8" s="15">
        <v>10</v>
      </c>
      <c r="D8" s="15"/>
      <c r="E8" s="15"/>
      <c r="F8" s="15"/>
      <c r="G8" s="15">
        <v>10</v>
      </c>
    </row>
    <row r="9" ht="18" customHeight="1" spans="1:7">
      <c r="A9" s="167" t="s">
        <v>66</v>
      </c>
      <c r="B9" s="167" t="s">
        <v>67</v>
      </c>
      <c r="C9" s="15">
        <v>10</v>
      </c>
      <c r="D9" s="15"/>
      <c r="E9" s="15"/>
      <c r="F9" s="15"/>
      <c r="G9" s="15">
        <v>10</v>
      </c>
    </row>
    <row r="10" ht="18" customHeight="1" spans="1:7">
      <c r="A10" s="109" t="s">
        <v>68</v>
      </c>
      <c r="B10" s="109" t="s">
        <v>69</v>
      </c>
      <c r="C10" s="15">
        <v>264.497436</v>
      </c>
      <c r="D10" s="15">
        <v>254.497436</v>
      </c>
      <c r="E10" s="15">
        <v>209.2169</v>
      </c>
      <c r="F10" s="15">
        <v>45.280536</v>
      </c>
      <c r="G10" s="15">
        <v>10</v>
      </c>
    </row>
    <row r="11" ht="18" customHeight="1" spans="1:7">
      <c r="A11" s="167" t="s">
        <v>70</v>
      </c>
      <c r="B11" s="167" t="s">
        <v>63</v>
      </c>
      <c r="C11" s="15">
        <v>254.497436</v>
      </c>
      <c r="D11" s="15">
        <v>254.497436</v>
      </c>
      <c r="E11" s="15">
        <v>209.2169</v>
      </c>
      <c r="F11" s="15">
        <v>45.280536</v>
      </c>
      <c r="G11" s="15"/>
    </row>
    <row r="12" ht="18" customHeight="1" spans="1:7">
      <c r="A12" s="167" t="s">
        <v>71</v>
      </c>
      <c r="B12" s="167" t="s">
        <v>72</v>
      </c>
      <c r="C12" s="15">
        <v>10</v>
      </c>
      <c r="D12" s="15"/>
      <c r="E12" s="15"/>
      <c r="F12" s="15"/>
      <c r="G12" s="15">
        <v>10</v>
      </c>
    </row>
    <row r="13" ht="18" customHeight="1" spans="1:7">
      <c r="A13" s="109" t="s">
        <v>73</v>
      </c>
      <c r="B13" s="109" t="s">
        <v>74</v>
      </c>
      <c r="C13" s="15">
        <v>90</v>
      </c>
      <c r="D13" s="15"/>
      <c r="E13" s="15"/>
      <c r="F13" s="15"/>
      <c r="G13" s="15">
        <v>90</v>
      </c>
    </row>
    <row r="14" ht="18" customHeight="1" spans="1:7">
      <c r="A14" s="167" t="s">
        <v>75</v>
      </c>
      <c r="B14" s="167" t="s">
        <v>67</v>
      </c>
      <c r="C14" s="15">
        <v>90</v>
      </c>
      <c r="D14" s="15"/>
      <c r="E14" s="15"/>
      <c r="F14" s="15"/>
      <c r="G14" s="15">
        <v>90</v>
      </c>
    </row>
    <row r="15" ht="18" customHeight="1" spans="1:7">
      <c r="A15" s="13" t="s">
        <v>76</v>
      </c>
      <c r="B15" s="13" t="s">
        <v>77</v>
      </c>
      <c r="C15" s="15">
        <v>97.173777</v>
      </c>
      <c r="D15" s="15">
        <v>57.173777</v>
      </c>
      <c r="E15" s="15">
        <v>56.573777</v>
      </c>
      <c r="F15" s="15">
        <v>0.6</v>
      </c>
      <c r="G15" s="15">
        <v>40</v>
      </c>
    </row>
    <row r="16" ht="18" customHeight="1" spans="1:7">
      <c r="A16" s="109" t="s">
        <v>78</v>
      </c>
      <c r="B16" s="109" t="s">
        <v>79</v>
      </c>
      <c r="C16" s="15">
        <v>95.133777</v>
      </c>
      <c r="D16" s="15">
        <v>55.133777</v>
      </c>
      <c r="E16" s="15">
        <v>54.533777</v>
      </c>
      <c r="F16" s="15">
        <v>0.6</v>
      </c>
      <c r="G16" s="15">
        <v>40</v>
      </c>
    </row>
    <row r="17" ht="18" customHeight="1" spans="1:7">
      <c r="A17" s="167" t="s">
        <v>80</v>
      </c>
      <c r="B17" s="167" t="s">
        <v>81</v>
      </c>
      <c r="C17" s="15">
        <v>53.36902</v>
      </c>
      <c r="D17" s="15">
        <v>13.36902</v>
      </c>
      <c r="E17" s="15">
        <v>12.76902</v>
      </c>
      <c r="F17" s="15">
        <v>0.6</v>
      </c>
      <c r="G17" s="15">
        <v>40</v>
      </c>
    </row>
    <row r="18" ht="18" customHeight="1" spans="1:7">
      <c r="A18" s="167" t="s">
        <v>82</v>
      </c>
      <c r="B18" s="167" t="s">
        <v>83</v>
      </c>
      <c r="C18" s="15">
        <v>27.843171</v>
      </c>
      <c r="D18" s="15">
        <v>27.843171</v>
      </c>
      <c r="E18" s="15">
        <v>27.843171</v>
      </c>
      <c r="F18" s="15"/>
      <c r="G18" s="15"/>
    </row>
    <row r="19" ht="18" customHeight="1" spans="1:7">
      <c r="A19" s="167" t="s">
        <v>84</v>
      </c>
      <c r="B19" s="167" t="s">
        <v>85</v>
      </c>
      <c r="C19" s="15">
        <v>13.921586</v>
      </c>
      <c r="D19" s="15">
        <v>13.921586</v>
      </c>
      <c r="E19" s="15">
        <v>13.921586</v>
      </c>
      <c r="F19" s="15"/>
      <c r="G19" s="15"/>
    </row>
    <row r="20" ht="18" customHeight="1" spans="1:7">
      <c r="A20" s="109" t="s">
        <v>86</v>
      </c>
      <c r="B20" s="109" t="s">
        <v>87</v>
      </c>
      <c r="C20" s="15">
        <v>2.04</v>
      </c>
      <c r="D20" s="15">
        <v>2.04</v>
      </c>
      <c r="E20" s="15">
        <v>2.04</v>
      </c>
      <c r="F20" s="15"/>
      <c r="G20" s="15"/>
    </row>
    <row r="21" ht="18" customHeight="1" spans="1:7">
      <c r="A21" s="167" t="s">
        <v>88</v>
      </c>
      <c r="B21" s="167" t="s">
        <v>89</v>
      </c>
      <c r="C21" s="15">
        <v>2.04</v>
      </c>
      <c r="D21" s="15">
        <v>2.04</v>
      </c>
      <c r="E21" s="15">
        <v>2.04</v>
      </c>
      <c r="F21" s="15"/>
      <c r="G21" s="15"/>
    </row>
    <row r="22" ht="18" customHeight="1" spans="1:7">
      <c r="A22" s="13" t="s">
        <v>90</v>
      </c>
      <c r="B22" s="13" t="s">
        <v>91</v>
      </c>
      <c r="C22" s="15">
        <v>7.400713</v>
      </c>
      <c r="D22" s="15">
        <v>7.400713</v>
      </c>
      <c r="E22" s="15">
        <v>7.400713</v>
      </c>
      <c r="F22" s="15"/>
      <c r="G22" s="15"/>
    </row>
    <row r="23" ht="18" customHeight="1" spans="1:7">
      <c r="A23" s="109" t="s">
        <v>92</v>
      </c>
      <c r="B23" s="109" t="s">
        <v>93</v>
      </c>
      <c r="C23" s="15">
        <v>7.400713</v>
      </c>
      <c r="D23" s="15">
        <v>7.400713</v>
      </c>
      <c r="E23" s="15">
        <v>7.400713</v>
      </c>
      <c r="F23" s="15"/>
      <c r="G23" s="15"/>
    </row>
    <row r="24" ht="18" customHeight="1" spans="1:7">
      <c r="A24" s="167" t="s">
        <v>94</v>
      </c>
      <c r="B24" s="167" t="s">
        <v>95</v>
      </c>
      <c r="C24" s="15">
        <v>5.905116</v>
      </c>
      <c r="D24" s="15">
        <v>5.905116</v>
      </c>
      <c r="E24" s="15">
        <v>5.905116</v>
      </c>
      <c r="F24" s="15"/>
      <c r="G24" s="15"/>
    </row>
    <row r="25" ht="18" customHeight="1" spans="1:7">
      <c r="A25" s="167" t="s">
        <v>96</v>
      </c>
      <c r="B25" s="167" t="s">
        <v>97</v>
      </c>
      <c r="C25" s="15">
        <v>1.327578</v>
      </c>
      <c r="D25" s="15">
        <v>1.327578</v>
      </c>
      <c r="E25" s="15">
        <v>1.327578</v>
      </c>
      <c r="F25" s="15"/>
      <c r="G25" s="15"/>
    </row>
    <row r="26" ht="18" customHeight="1" spans="1:7">
      <c r="A26" s="167" t="s">
        <v>98</v>
      </c>
      <c r="B26" s="167" t="s">
        <v>99</v>
      </c>
      <c r="C26" s="15">
        <v>0.168019</v>
      </c>
      <c r="D26" s="15">
        <v>0.168019</v>
      </c>
      <c r="E26" s="15">
        <v>0.168019</v>
      </c>
      <c r="F26" s="15"/>
      <c r="G26" s="15"/>
    </row>
    <row r="27" ht="18" customHeight="1" spans="1:7">
      <c r="A27" s="13" t="s">
        <v>100</v>
      </c>
      <c r="B27" s="13" t="s">
        <v>101</v>
      </c>
      <c r="C27" s="15">
        <v>150</v>
      </c>
      <c r="D27" s="15"/>
      <c r="E27" s="15"/>
      <c r="F27" s="15"/>
      <c r="G27" s="15">
        <v>150</v>
      </c>
    </row>
    <row r="28" ht="18" customHeight="1" spans="1:7">
      <c r="A28" s="109" t="s">
        <v>102</v>
      </c>
      <c r="B28" s="109" t="s">
        <v>103</v>
      </c>
      <c r="C28" s="15">
        <v>150</v>
      </c>
      <c r="D28" s="15"/>
      <c r="E28" s="15"/>
      <c r="F28" s="15"/>
      <c r="G28" s="15">
        <v>150</v>
      </c>
    </row>
    <row r="29" ht="18" customHeight="1" spans="1:7">
      <c r="A29" s="167" t="s">
        <v>104</v>
      </c>
      <c r="B29" s="167" t="s">
        <v>105</v>
      </c>
      <c r="C29" s="15">
        <v>150</v>
      </c>
      <c r="D29" s="15"/>
      <c r="E29" s="15"/>
      <c r="F29" s="15"/>
      <c r="G29" s="15">
        <v>150</v>
      </c>
    </row>
    <row r="30" ht="18" customHeight="1" spans="1:7">
      <c r="A30" s="13" t="s">
        <v>106</v>
      </c>
      <c r="B30" s="13" t="s">
        <v>107</v>
      </c>
      <c r="C30" s="15">
        <v>20.162318</v>
      </c>
      <c r="D30" s="15">
        <v>20.162318</v>
      </c>
      <c r="E30" s="15">
        <v>20.162318</v>
      </c>
      <c r="F30" s="15"/>
      <c r="G30" s="15"/>
    </row>
    <row r="31" ht="18" customHeight="1" spans="1:7">
      <c r="A31" s="109" t="s">
        <v>108</v>
      </c>
      <c r="B31" s="109" t="s">
        <v>109</v>
      </c>
      <c r="C31" s="15">
        <v>20.162318</v>
      </c>
      <c r="D31" s="15">
        <v>20.162318</v>
      </c>
      <c r="E31" s="15">
        <v>20.162318</v>
      </c>
      <c r="F31" s="15"/>
      <c r="G31" s="15"/>
    </row>
    <row r="32" ht="18" customHeight="1" spans="1:7">
      <c r="A32" s="167" t="s">
        <v>110</v>
      </c>
      <c r="B32" s="167" t="s">
        <v>111</v>
      </c>
      <c r="C32" s="15">
        <v>20.162318</v>
      </c>
      <c r="D32" s="15">
        <v>20.162318</v>
      </c>
      <c r="E32" s="15">
        <v>20.162318</v>
      </c>
      <c r="F32" s="15"/>
      <c r="G32" s="15"/>
    </row>
    <row r="33" ht="18" customHeight="1" spans="1:7">
      <c r="A33" s="221" t="s">
        <v>112</v>
      </c>
      <c r="B33" s="222" t="s">
        <v>112</v>
      </c>
      <c r="C33" s="15">
        <v>639.234244</v>
      </c>
      <c r="D33" s="15">
        <v>339.234244</v>
      </c>
      <c r="E33" s="15">
        <v>293.353708</v>
      </c>
      <c r="F33" s="15">
        <v>45.880536</v>
      </c>
      <c r="G33" s="15">
        <v>300</v>
      </c>
    </row>
  </sheetData>
  <mergeCells count="7">
    <mergeCell ref="A2:G2"/>
    <mergeCell ref="A3:E3"/>
    <mergeCell ref="A4:B4"/>
    <mergeCell ref="D4:F4"/>
    <mergeCell ref="A33:B33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AE88"/>
  <sheetViews>
    <sheetView showGridLines="0" showZeros="0" tabSelected="1" topLeftCell="J61" workbookViewId="0">
      <selection activeCell="P61" sqref="P$1:P$1048576"/>
    </sheetView>
  </sheetViews>
  <sheetFormatPr defaultColWidth="9.13333333333333" defaultRowHeight="14.25" customHeight="1"/>
  <cols>
    <col min="1" max="1" width="5.85833333333333" customWidth="1"/>
    <col min="2" max="2" width="7.13333333333333" customWidth="1"/>
    <col min="3" max="3" width="44" customWidth="1"/>
    <col min="4" max="4" width="29.575" customWidth="1"/>
    <col min="5" max="13" width="19.4166666666667" customWidth="1"/>
    <col min="14" max="14" width="7.575" customWidth="1"/>
    <col min="15" max="15" width="6.28333333333333" customWidth="1"/>
    <col min="16" max="16" width="44" style="182" customWidth="1"/>
    <col min="17" max="17" width="21.7083333333333" customWidth="1"/>
    <col min="18" max="26" width="18.8583333333333" customWidth="1"/>
  </cols>
  <sheetData>
    <row r="1" ht="12" customHeight="1" spans="1:26">
      <c r="A1" s="183"/>
      <c r="D1" s="55"/>
      <c r="K1" s="55"/>
      <c r="L1" s="55"/>
      <c r="M1" s="55"/>
      <c r="Q1" s="55"/>
      <c r="W1" s="54"/>
      <c r="X1" s="54"/>
      <c r="Y1" s="54"/>
      <c r="Z1" s="53" t="s">
        <v>158</v>
      </c>
    </row>
    <row r="2" ht="39" customHeight="1" spans="1:26">
      <c r="A2" s="184" t="s">
        <v>159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98"/>
      <c r="Q2" s="184"/>
      <c r="R2" s="184"/>
      <c r="S2" s="184"/>
      <c r="T2" s="184"/>
      <c r="U2" s="184"/>
      <c r="V2" s="184"/>
      <c r="W2" s="184"/>
      <c r="X2" s="184"/>
      <c r="Y2" s="184"/>
      <c r="Z2" s="209"/>
    </row>
    <row r="3" ht="19.5" customHeight="1" spans="1:26">
      <c r="A3" s="21" t="str">
        <f>"单位名称："&amp;"中国共产党罗平县委员会组织部"</f>
        <v>单位名称：中国共产党罗平县委员会组织部</v>
      </c>
      <c r="D3" s="55"/>
      <c r="K3" s="55"/>
      <c r="L3" s="55"/>
      <c r="M3" s="55"/>
      <c r="Q3" s="55"/>
      <c r="W3" s="113"/>
      <c r="X3" s="113"/>
      <c r="Y3" s="113"/>
      <c r="Z3" s="113" t="s">
        <v>2</v>
      </c>
    </row>
    <row r="4" ht="19.5" customHeight="1" spans="1:26">
      <c r="A4" s="185" t="s">
        <v>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 t="s">
        <v>4</v>
      </c>
      <c r="O4" s="185"/>
      <c r="P4" s="199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ht="21.75" customHeight="1" spans="1:26">
      <c r="A5" s="186" t="s">
        <v>160</v>
      </c>
      <c r="B5" s="187"/>
      <c r="C5" s="186"/>
      <c r="D5" s="185" t="s">
        <v>29</v>
      </c>
      <c r="E5" s="185" t="s">
        <v>32</v>
      </c>
      <c r="F5" s="185"/>
      <c r="G5" s="185"/>
      <c r="H5" s="185" t="s">
        <v>33</v>
      </c>
      <c r="I5" s="185"/>
      <c r="J5" s="185"/>
      <c r="K5" s="185" t="s">
        <v>34</v>
      </c>
      <c r="L5" s="185"/>
      <c r="M5" s="185"/>
      <c r="N5" s="186" t="s">
        <v>161</v>
      </c>
      <c r="O5" s="187"/>
      <c r="P5" s="200"/>
      <c r="Q5" s="185" t="s">
        <v>29</v>
      </c>
      <c r="R5" s="204" t="s">
        <v>32</v>
      </c>
      <c r="S5" s="205"/>
      <c r="T5" s="206"/>
      <c r="U5" s="204" t="s">
        <v>33</v>
      </c>
      <c r="V5" s="205"/>
      <c r="W5" s="185"/>
      <c r="X5" s="185" t="s">
        <v>34</v>
      </c>
      <c r="Y5" s="185"/>
      <c r="Z5" s="206"/>
    </row>
    <row r="6" ht="17.25" customHeight="1" spans="1:26">
      <c r="A6" s="188" t="s">
        <v>162</v>
      </c>
      <c r="B6" s="188" t="s">
        <v>163</v>
      </c>
      <c r="C6" s="189" t="s">
        <v>48</v>
      </c>
      <c r="D6" s="185"/>
      <c r="E6" s="185" t="s">
        <v>31</v>
      </c>
      <c r="F6" s="185" t="s">
        <v>49</v>
      </c>
      <c r="G6" s="185" t="s">
        <v>50</v>
      </c>
      <c r="H6" s="185" t="s">
        <v>31</v>
      </c>
      <c r="I6" s="185" t="s">
        <v>49</v>
      </c>
      <c r="J6" s="185" t="s">
        <v>50</v>
      </c>
      <c r="K6" s="185" t="s">
        <v>31</v>
      </c>
      <c r="L6" s="185" t="s">
        <v>49</v>
      </c>
      <c r="M6" s="185" t="s">
        <v>50</v>
      </c>
      <c r="N6" s="188" t="s">
        <v>162</v>
      </c>
      <c r="O6" s="188" t="s">
        <v>163</v>
      </c>
      <c r="P6" s="189" t="s">
        <v>48</v>
      </c>
      <c r="Q6" s="185"/>
      <c r="R6" s="185" t="s">
        <v>31</v>
      </c>
      <c r="S6" s="185" t="s">
        <v>49</v>
      </c>
      <c r="T6" s="185" t="s">
        <v>50</v>
      </c>
      <c r="U6" s="185" t="s">
        <v>31</v>
      </c>
      <c r="V6" s="185" t="s">
        <v>49</v>
      </c>
      <c r="W6" s="185" t="s">
        <v>50</v>
      </c>
      <c r="X6" s="185" t="s">
        <v>31</v>
      </c>
      <c r="Y6" s="185" t="s">
        <v>49</v>
      </c>
      <c r="Z6" s="210" t="s">
        <v>50</v>
      </c>
    </row>
    <row r="7" customHeight="1" spans="1:26">
      <c r="A7" s="190" t="s">
        <v>152</v>
      </c>
      <c r="B7" s="190" t="s">
        <v>153</v>
      </c>
      <c r="C7" s="191" t="s">
        <v>154</v>
      </c>
      <c r="D7" s="190" t="s">
        <v>155</v>
      </c>
      <c r="E7" s="192" t="s">
        <v>156</v>
      </c>
      <c r="F7" s="192" t="s">
        <v>157</v>
      </c>
      <c r="G7" s="192" t="s">
        <v>164</v>
      </c>
      <c r="H7" s="192" t="s">
        <v>165</v>
      </c>
      <c r="I7" s="192" t="s">
        <v>166</v>
      </c>
      <c r="J7" s="192" t="s">
        <v>167</v>
      </c>
      <c r="K7" s="192" t="s">
        <v>168</v>
      </c>
      <c r="L7" s="192" t="s">
        <v>169</v>
      </c>
      <c r="M7" s="192" t="s">
        <v>170</v>
      </c>
      <c r="N7" s="192" t="s">
        <v>171</v>
      </c>
      <c r="O7" s="192" t="s">
        <v>172</v>
      </c>
      <c r="P7" s="201" t="s">
        <v>173</v>
      </c>
      <c r="Q7" s="192" t="s">
        <v>174</v>
      </c>
      <c r="R7" s="192" t="s">
        <v>175</v>
      </c>
      <c r="S7" s="192" t="s">
        <v>176</v>
      </c>
      <c r="T7" s="192" t="s">
        <v>177</v>
      </c>
      <c r="U7" s="192" t="s">
        <v>178</v>
      </c>
      <c r="V7" s="192" t="s">
        <v>179</v>
      </c>
      <c r="W7" s="192" t="s">
        <v>180</v>
      </c>
      <c r="X7" s="192" t="s">
        <v>181</v>
      </c>
      <c r="Y7" s="211">
        <v>25</v>
      </c>
      <c r="Z7" s="212">
        <v>26</v>
      </c>
    </row>
    <row r="8" ht="17.25" customHeight="1" spans="1:26">
      <c r="A8" s="193" t="s">
        <v>182</v>
      </c>
      <c r="B8" s="193"/>
      <c r="C8" s="194" t="s">
        <v>183</v>
      </c>
      <c r="D8" s="15">
        <v>243.903546</v>
      </c>
      <c r="E8" s="15">
        <v>243.903546</v>
      </c>
      <c r="F8" s="15">
        <v>243.903546</v>
      </c>
      <c r="G8" s="15"/>
      <c r="H8" s="15"/>
      <c r="I8" s="15"/>
      <c r="J8" s="15"/>
      <c r="K8" s="15"/>
      <c r="L8" s="15"/>
      <c r="M8" s="15"/>
      <c r="N8" s="13" t="s">
        <v>184</v>
      </c>
      <c r="O8" s="13"/>
      <c r="P8" s="202" t="s">
        <v>185</v>
      </c>
      <c r="Q8" s="15">
        <v>278.544688</v>
      </c>
      <c r="R8" s="15">
        <v>278.544688</v>
      </c>
      <c r="S8" s="15">
        <v>278.544688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5"/>
      <c r="B9" s="195" t="s">
        <v>186</v>
      </c>
      <c r="C9" s="196" t="s">
        <v>187</v>
      </c>
      <c r="D9" s="15">
        <v>157.936</v>
      </c>
      <c r="E9" s="15">
        <v>157.936</v>
      </c>
      <c r="F9" s="15">
        <v>157.936</v>
      </c>
      <c r="G9" s="15"/>
      <c r="H9" s="15"/>
      <c r="I9" s="15"/>
      <c r="J9" s="15"/>
      <c r="K9" s="15"/>
      <c r="L9" s="15"/>
      <c r="M9" s="15"/>
      <c r="N9" s="109"/>
      <c r="O9" s="109" t="s">
        <v>186</v>
      </c>
      <c r="P9" s="203" t="s">
        <v>188</v>
      </c>
      <c r="Q9" s="15">
        <v>72.006</v>
      </c>
      <c r="R9" s="15">
        <v>72.006</v>
      </c>
      <c r="S9" s="15">
        <v>72.006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5"/>
      <c r="B10" s="195" t="s">
        <v>189</v>
      </c>
      <c r="C10" s="195" t="s">
        <v>190</v>
      </c>
      <c r="D10" s="15">
        <v>47.805228</v>
      </c>
      <c r="E10" s="15">
        <v>47.805228</v>
      </c>
      <c r="F10" s="15">
        <v>47.805228</v>
      </c>
      <c r="G10" s="15"/>
      <c r="H10" s="15"/>
      <c r="I10" s="15"/>
      <c r="J10" s="15"/>
      <c r="K10" s="15"/>
      <c r="L10" s="15"/>
      <c r="M10" s="15"/>
      <c r="N10" s="109"/>
      <c r="O10" s="109" t="s">
        <v>189</v>
      </c>
      <c r="P10" s="203" t="s">
        <v>191</v>
      </c>
      <c r="Q10" s="15">
        <v>102.9804</v>
      </c>
      <c r="R10" s="15">
        <v>102.9804</v>
      </c>
      <c r="S10" s="15">
        <v>102.9804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95"/>
      <c r="B11" s="195" t="s">
        <v>192</v>
      </c>
      <c r="C11" s="195" t="s">
        <v>111</v>
      </c>
      <c r="D11" s="15">
        <v>20.162318</v>
      </c>
      <c r="E11" s="15">
        <v>20.162318</v>
      </c>
      <c r="F11" s="15">
        <v>20.162318</v>
      </c>
      <c r="G11" s="15"/>
      <c r="H11" s="15"/>
      <c r="I11" s="15"/>
      <c r="J11" s="15"/>
      <c r="K11" s="15"/>
      <c r="L11" s="15"/>
      <c r="M11" s="15"/>
      <c r="N11" s="109"/>
      <c r="O11" s="109" t="s">
        <v>192</v>
      </c>
      <c r="P11" s="203" t="s">
        <v>193</v>
      </c>
      <c r="Q11" s="15">
        <v>5.5408</v>
      </c>
      <c r="R11" s="15">
        <v>5.5408</v>
      </c>
      <c r="S11" s="15">
        <v>5.5408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95"/>
      <c r="B12" s="195" t="s">
        <v>194</v>
      </c>
      <c r="C12" s="195" t="s">
        <v>195</v>
      </c>
      <c r="D12" s="15">
        <v>18</v>
      </c>
      <c r="E12" s="15">
        <v>18</v>
      </c>
      <c r="F12" s="15">
        <v>18</v>
      </c>
      <c r="G12" s="15"/>
      <c r="H12" s="15"/>
      <c r="I12" s="15"/>
      <c r="J12" s="15"/>
      <c r="K12" s="15"/>
      <c r="L12" s="15"/>
      <c r="M12" s="15"/>
      <c r="N12" s="109"/>
      <c r="O12" s="109" t="s">
        <v>196</v>
      </c>
      <c r="P12" s="203" t="s">
        <v>197</v>
      </c>
      <c r="Q12" s="15">
        <v>10.6897</v>
      </c>
      <c r="R12" s="15">
        <v>10.6897</v>
      </c>
      <c r="S12" s="15">
        <v>10.6897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93" t="s">
        <v>198</v>
      </c>
      <c r="B13" s="193"/>
      <c r="C13" s="197" t="s">
        <v>199</v>
      </c>
      <c r="D13" s="15">
        <v>195.880536</v>
      </c>
      <c r="E13" s="15">
        <v>195.880536</v>
      </c>
      <c r="F13" s="15">
        <v>45.880536</v>
      </c>
      <c r="G13" s="15">
        <v>150</v>
      </c>
      <c r="H13" s="15"/>
      <c r="I13" s="15"/>
      <c r="J13" s="15"/>
      <c r="K13" s="15"/>
      <c r="L13" s="15"/>
      <c r="M13" s="15"/>
      <c r="N13" s="109"/>
      <c r="O13" s="109" t="s">
        <v>200</v>
      </c>
      <c r="P13" s="203" t="s">
        <v>201</v>
      </c>
      <c r="Q13" s="15">
        <v>27.843171</v>
      </c>
      <c r="R13" s="15">
        <v>27.843171</v>
      </c>
      <c r="S13" s="15">
        <v>27.843171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5"/>
      <c r="B14" s="195" t="s">
        <v>186</v>
      </c>
      <c r="C14" s="195" t="s">
        <v>202</v>
      </c>
      <c r="D14" s="15">
        <v>123.080536</v>
      </c>
      <c r="E14" s="15">
        <v>123.080536</v>
      </c>
      <c r="F14" s="15">
        <v>33.080536</v>
      </c>
      <c r="G14" s="15">
        <v>90</v>
      </c>
      <c r="H14" s="15"/>
      <c r="I14" s="15"/>
      <c r="J14" s="15"/>
      <c r="K14" s="15"/>
      <c r="L14" s="15"/>
      <c r="M14" s="15"/>
      <c r="N14" s="109"/>
      <c r="O14" s="109" t="s">
        <v>203</v>
      </c>
      <c r="P14" s="203" t="s">
        <v>204</v>
      </c>
      <c r="Q14" s="15">
        <v>13.921586</v>
      </c>
      <c r="R14" s="15">
        <v>13.921586</v>
      </c>
      <c r="S14" s="15">
        <v>13.921586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5"/>
      <c r="B15" s="195" t="s">
        <v>192</v>
      </c>
      <c r="C15" s="195" t="s">
        <v>205</v>
      </c>
      <c r="D15" s="15">
        <v>60</v>
      </c>
      <c r="E15" s="15">
        <v>60</v>
      </c>
      <c r="F15" s="15"/>
      <c r="G15" s="15">
        <v>60</v>
      </c>
      <c r="H15" s="15"/>
      <c r="I15" s="15"/>
      <c r="J15" s="15"/>
      <c r="K15" s="15"/>
      <c r="L15" s="15"/>
      <c r="M15" s="15"/>
      <c r="N15" s="109"/>
      <c r="O15" s="109" t="s">
        <v>167</v>
      </c>
      <c r="P15" s="203" t="s">
        <v>206</v>
      </c>
      <c r="Q15" s="15">
        <v>7.232694</v>
      </c>
      <c r="R15" s="15">
        <v>7.232694</v>
      </c>
      <c r="S15" s="15">
        <v>7.232694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95"/>
      <c r="B16" s="195" t="s">
        <v>207</v>
      </c>
      <c r="C16" s="195" t="s">
        <v>208</v>
      </c>
      <c r="D16" s="15">
        <v>4.2</v>
      </c>
      <c r="E16" s="15">
        <v>4.2</v>
      </c>
      <c r="F16" s="15">
        <v>4.2</v>
      </c>
      <c r="G16" s="15"/>
      <c r="H16" s="15"/>
      <c r="I16" s="15"/>
      <c r="J16" s="15"/>
      <c r="K16" s="15"/>
      <c r="L16" s="15"/>
      <c r="M16" s="15"/>
      <c r="N16" s="109"/>
      <c r="O16" s="109" t="s">
        <v>169</v>
      </c>
      <c r="P16" s="203" t="s">
        <v>209</v>
      </c>
      <c r="Q16" s="15">
        <v>0.168019</v>
      </c>
      <c r="R16" s="15">
        <v>0.168019</v>
      </c>
      <c r="S16" s="15">
        <v>0.168019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5"/>
      <c r="B17" s="195" t="s">
        <v>200</v>
      </c>
      <c r="C17" s="195" t="s">
        <v>210</v>
      </c>
      <c r="D17" s="15">
        <v>8</v>
      </c>
      <c r="E17" s="15">
        <v>8</v>
      </c>
      <c r="F17" s="15">
        <v>8</v>
      </c>
      <c r="G17" s="15"/>
      <c r="H17" s="15"/>
      <c r="I17" s="15"/>
      <c r="J17" s="15"/>
      <c r="K17" s="15"/>
      <c r="L17" s="15"/>
      <c r="M17" s="15"/>
      <c r="N17" s="109"/>
      <c r="O17" s="109" t="s">
        <v>170</v>
      </c>
      <c r="P17" s="203" t="s">
        <v>111</v>
      </c>
      <c r="Q17" s="15">
        <v>20.162318</v>
      </c>
      <c r="R17" s="15">
        <v>20.162318</v>
      </c>
      <c r="S17" s="15">
        <v>20.162318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5"/>
      <c r="B18" s="195" t="s">
        <v>194</v>
      </c>
      <c r="C18" s="195" t="s">
        <v>211</v>
      </c>
      <c r="D18" s="15">
        <v>0.6</v>
      </c>
      <c r="E18" s="15">
        <v>0.6</v>
      </c>
      <c r="F18" s="15">
        <v>0.6</v>
      </c>
      <c r="G18" s="15"/>
      <c r="H18" s="15"/>
      <c r="I18" s="15"/>
      <c r="J18" s="15"/>
      <c r="K18" s="15"/>
      <c r="L18" s="15"/>
      <c r="M18" s="15"/>
      <c r="N18" s="109"/>
      <c r="O18" s="109" t="s">
        <v>194</v>
      </c>
      <c r="P18" s="203" t="s">
        <v>195</v>
      </c>
      <c r="Q18" s="15">
        <v>18</v>
      </c>
      <c r="R18" s="15">
        <v>18</v>
      </c>
      <c r="S18" s="15">
        <v>18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93" t="s">
        <v>212</v>
      </c>
      <c r="B19" s="193"/>
      <c r="C19" s="197" t="s">
        <v>213</v>
      </c>
      <c r="D19" s="15">
        <v>34.641142</v>
      </c>
      <c r="E19" s="15">
        <v>34.641142</v>
      </c>
      <c r="F19" s="15">
        <v>34.641142</v>
      </c>
      <c r="G19" s="15"/>
      <c r="H19" s="15"/>
      <c r="I19" s="15"/>
      <c r="J19" s="15"/>
      <c r="K19" s="15"/>
      <c r="L19" s="15"/>
      <c r="M19" s="15"/>
      <c r="N19" s="13" t="s">
        <v>214</v>
      </c>
      <c r="O19" s="13"/>
      <c r="P19" s="202" t="s">
        <v>215</v>
      </c>
      <c r="Q19" s="15">
        <v>195.880536</v>
      </c>
      <c r="R19" s="15">
        <v>195.880536</v>
      </c>
      <c r="S19" s="15">
        <v>45.880536</v>
      </c>
      <c r="T19" s="15">
        <v>150</v>
      </c>
      <c r="U19" s="15"/>
      <c r="V19" s="15"/>
      <c r="W19" s="15"/>
      <c r="X19" s="15"/>
      <c r="Y19" s="15"/>
      <c r="Z19" s="15"/>
    </row>
    <row r="20" ht="17.25" customHeight="1" spans="1:26">
      <c r="A20" s="195"/>
      <c r="B20" s="195" t="s">
        <v>186</v>
      </c>
      <c r="C20" s="195" t="s">
        <v>185</v>
      </c>
      <c r="D20" s="15">
        <v>34.641142</v>
      </c>
      <c r="E20" s="15">
        <v>34.641142</v>
      </c>
      <c r="F20" s="15">
        <v>34.641142</v>
      </c>
      <c r="G20" s="15"/>
      <c r="H20" s="15"/>
      <c r="I20" s="15"/>
      <c r="J20" s="15"/>
      <c r="K20" s="15"/>
      <c r="L20" s="15"/>
      <c r="M20" s="15"/>
      <c r="N20" s="109"/>
      <c r="O20" s="109" t="s">
        <v>186</v>
      </c>
      <c r="P20" s="203" t="s">
        <v>216</v>
      </c>
      <c r="Q20" s="15">
        <v>96</v>
      </c>
      <c r="R20" s="15">
        <v>96</v>
      </c>
      <c r="S20" s="15">
        <v>6</v>
      </c>
      <c r="T20" s="15">
        <v>90</v>
      </c>
      <c r="U20" s="15"/>
      <c r="V20" s="15"/>
      <c r="W20" s="15"/>
      <c r="X20" s="15"/>
      <c r="Y20" s="15"/>
      <c r="Z20" s="15"/>
    </row>
    <row r="21" ht="17.25" customHeight="1" spans="1:26">
      <c r="A21" s="195"/>
      <c r="B21" s="195" t="s">
        <v>189</v>
      </c>
      <c r="C21" s="195" t="s">
        <v>215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09"/>
      <c r="O21" s="109" t="s">
        <v>207</v>
      </c>
      <c r="P21" s="203" t="s">
        <v>217</v>
      </c>
      <c r="Q21" s="15">
        <v>4</v>
      </c>
      <c r="R21" s="15">
        <v>4</v>
      </c>
      <c r="S21" s="15">
        <v>4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93" t="s">
        <v>218</v>
      </c>
      <c r="B22" s="193"/>
      <c r="C22" s="197" t="s">
        <v>219</v>
      </c>
      <c r="D22" s="15">
        <v>164.80902</v>
      </c>
      <c r="E22" s="15">
        <v>164.80902</v>
      </c>
      <c r="F22" s="15">
        <v>14.80902</v>
      </c>
      <c r="G22" s="15">
        <v>150</v>
      </c>
      <c r="H22" s="15"/>
      <c r="I22" s="15"/>
      <c r="J22" s="15"/>
      <c r="K22" s="15"/>
      <c r="L22" s="15"/>
      <c r="M22" s="15"/>
      <c r="N22" s="109"/>
      <c r="O22" s="109" t="s">
        <v>168</v>
      </c>
      <c r="P22" s="203" t="s">
        <v>220</v>
      </c>
      <c r="Q22" s="15">
        <v>4</v>
      </c>
      <c r="R22" s="15">
        <v>4</v>
      </c>
      <c r="S22" s="15">
        <v>4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95"/>
      <c r="B23" s="195" t="s">
        <v>186</v>
      </c>
      <c r="C23" s="195" t="s">
        <v>221</v>
      </c>
      <c r="D23" s="15">
        <v>152.04</v>
      </c>
      <c r="E23" s="15">
        <v>152.04</v>
      </c>
      <c r="F23" s="15">
        <v>2.04</v>
      </c>
      <c r="G23" s="15">
        <v>150</v>
      </c>
      <c r="H23" s="15"/>
      <c r="I23" s="15"/>
      <c r="J23" s="15"/>
      <c r="K23" s="15"/>
      <c r="L23" s="15"/>
      <c r="M23" s="15"/>
      <c r="N23" s="109"/>
      <c r="O23" s="109" t="s">
        <v>173</v>
      </c>
      <c r="P23" s="203" t="s">
        <v>205</v>
      </c>
      <c r="Q23" s="15">
        <v>60</v>
      </c>
      <c r="R23" s="15">
        <v>60</v>
      </c>
      <c r="S23" s="15"/>
      <c r="T23" s="15">
        <v>60</v>
      </c>
      <c r="U23" s="15"/>
      <c r="V23" s="15"/>
      <c r="W23" s="15"/>
      <c r="X23" s="15"/>
      <c r="Y23" s="15"/>
      <c r="Z23" s="15"/>
    </row>
    <row r="24" ht="17.25" customHeight="1" spans="1:26">
      <c r="A24" s="195"/>
      <c r="B24" s="195" t="s">
        <v>222</v>
      </c>
      <c r="C24" s="195" t="s">
        <v>223</v>
      </c>
      <c r="D24" s="15">
        <v>12.76902</v>
      </c>
      <c r="E24" s="15">
        <v>12.76902</v>
      </c>
      <c r="F24" s="15">
        <v>12.76902</v>
      </c>
      <c r="G24" s="15"/>
      <c r="H24" s="15"/>
      <c r="I24" s="15"/>
      <c r="J24" s="15"/>
      <c r="K24" s="15"/>
      <c r="L24" s="15"/>
      <c r="M24" s="15"/>
      <c r="N24" s="109"/>
      <c r="O24" s="109" t="s">
        <v>174</v>
      </c>
      <c r="P24" s="203" t="s">
        <v>208</v>
      </c>
      <c r="Q24" s="15">
        <v>4.2</v>
      </c>
      <c r="R24" s="15">
        <v>4.2</v>
      </c>
      <c r="S24" s="15">
        <v>4.2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93" t="s">
        <v>224</v>
      </c>
      <c r="B25" s="193" t="s">
        <v>225</v>
      </c>
      <c r="C25" s="197" t="s">
        <v>226</v>
      </c>
      <c r="D25" s="15"/>
      <c r="E25" s="15"/>
      <c r="F25" s="15"/>
      <c r="G25" s="15"/>
      <c r="H25" s="13"/>
      <c r="I25" s="13"/>
      <c r="J25" s="13"/>
      <c r="K25" s="13"/>
      <c r="L25" s="13"/>
      <c r="M25" s="13"/>
      <c r="N25" s="109"/>
      <c r="O25" s="109" t="s">
        <v>227</v>
      </c>
      <c r="P25" s="203" t="s">
        <v>228</v>
      </c>
      <c r="Q25" s="15">
        <v>3.360386</v>
      </c>
      <c r="R25" s="15">
        <v>3.360386</v>
      </c>
      <c r="S25" s="15">
        <v>3.360386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95" t="s">
        <v>225</v>
      </c>
      <c r="B26" s="195" t="s">
        <v>189</v>
      </c>
      <c r="C26" s="195" t="s">
        <v>229</v>
      </c>
      <c r="D26" s="15"/>
      <c r="E26" s="15"/>
      <c r="F26" s="15"/>
      <c r="G26" s="15"/>
      <c r="H26" s="13"/>
      <c r="I26" s="13"/>
      <c r="J26" s="13"/>
      <c r="K26" s="13"/>
      <c r="L26" s="13"/>
      <c r="M26" s="13"/>
      <c r="N26" s="109"/>
      <c r="O26" s="109" t="s">
        <v>230</v>
      </c>
      <c r="P26" s="203" t="s">
        <v>231</v>
      </c>
      <c r="Q26" s="15">
        <v>1.80015</v>
      </c>
      <c r="R26" s="15">
        <v>1.80015</v>
      </c>
      <c r="S26" s="15">
        <v>1.80015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95" t="s">
        <v>225</v>
      </c>
      <c r="B27" s="195" t="s">
        <v>192</v>
      </c>
      <c r="C27" s="195" t="s">
        <v>232</v>
      </c>
      <c r="D27" s="15"/>
      <c r="E27" s="15"/>
      <c r="F27" s="15"/>
      <c r="G27" s="15"/>
      <c r="H27" s="13"/>
      <c r="I27" s="13"/>
      <c r="J27" s="13"/>
      <c r="K27" s="13"/>
      <c r="L27" s="13"/>
      <c r="M27" s="13"/>
      <c r="N27" s="109"/>
      <c r="O27" s="109" t="s">
        <v>233</v>
      </c>
      <c r="P27" s="203" t="s">
        <v>210</v>
      </c>
      <c r="Q27" s="15">
        <v>8</v>
      </c>
      <c r="R27" s="15">
        <v>8</v>
      </c>
      <c r="S27" s="15">
        <v>8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95" t="s">
        <v>225</v>
      </c>
      <c r="B28" s="195" t="s">
        <v>234</v>
      </c>
      <c r="C28" s="195" t="s">
        <v>235</v>
      </c>
      <c r="D28" s="15"/>
      <c r="E28" s="15"/>
      <c r="F28" s="15"/>
      <c r="G28" s="15"/>
      <c r="H28" s="13"/>
      <c r="I28" s="13"/>
      <c r="J28" s="13"/>
      <c r="K28" s="13"/>
      <c r="L28" s="13"/>
      <c r="M28" s="13"/>
      <c r="N28" s="109"/>
      <c r="O28" s="109" t="s">
        <v>236</v>
      </c>
      <c r="P28" s="203" t="s">
        <v>237</v>
      </c>
      <c r="Q28" s="15">
        <v>13.92</v>
      </c>
      <c r="R28" s="15">
        <v>13.92</v>
      </c>
      <c r="S28" s="15">
        <v>13.92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95" t="s">
        <v>238</v>
      </c>
      <c r="B29" s="195" t="s">
        <v>225</v>
      </c>
      <c r="C29" s="195" t="s">
        <v>239</v>
      </c>
      <c r="D29" s="15"/>
      <c r="E29" s="15"/>
      <c r="F29" s="15"/>
      <c r="G29" s="15"/>
      <c r="H29" s="13"/>
      <c r="I29" s="13"/>
      <c r="J29" s="13"/>
      <c r="K29" s="13"/>
      <c r="L29" s="13"/>
      <c r="M29" s="13"/>
      <c r="N29" s="109"/>
      <c r="O29" s="109" t="s">
        <v>194</v>
      </c>
      <c r="P29" s="203" t="s">
        <v>211</v>
      </c>
      <c r="Q29" s="15">
        <v>0.6</v>
      </c>
      <c r="R29" s="15">
        <v>0.6</v>
      </c>
      <c r="S29" s="15">
        <v>0.6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95" t="s">
        <v>225</v>
      </c>
      <c r="B30" s="195" t="s">
        <v>186</v>
      </c>
      <c r="C30" s="195" t="s">
        <v>240</v>
      </c>
      <c r="D30" s="15"/>
      <c r="E30" s="15"/>
      <c r="F30" s="15"/>
      <c r="G30" s="15"/>
      <c r="H30" s="13"/>
      <c r="I30" s="13"/>
      <c r="J30" s="13"/>
      <c r="K30" s="13"/>
      <c r="L30" s="13"/>
      <c r="M30" s="13"/>
      <c r="N30" s="13" t="s">
        <v>241</v>
      </c>
      <c r="O30" s="13"/>
      <c r="P30" s="202" t="s">
        <v>219</v>
      </c>
      <c r="Q30" s="15">
        <v>164.80902</v>
      </c>
      <c r="R30" s="15">
        <v>164.80902</v>
      </c>
      <c r="S30" s="15">
        <v>14.80902</v>
      </c>
      <c r="T30" s="15">
        <v>150</v>
      </c>
      <c r="U30" s="15"/>
      <c r="V30" s="15"/>
      <c r="W30" s="15"/>
      <c r="X30" s="15"/>
      <c r="Y30" s="15"/>
      <c r="Z30" s="15"/>
    </row>
    <row r="31" ht="17.25" customHeight="1" spans="1:26">
      <c r="A31" s="193" t="s">
        <v>225</v>
      </c>
      <c r="B31" s="193" t="s">
        <v>189</v>
      </c>
      <c r="C31" s="197" t="s">
        <v>242</v>
      </c>
      <c r="D31" s="15"/>
      <c r="E31" s="15"/>
      <c r="F31" s="15"/>
      <c r="G31" s="15"/>
      <c r="H31" s="13"/>
      <c r="I31" s="13"/>
      <c r="J31" s="13"/>
      <c r="K31" s="13"/>
      <c r="L31" s="13"/>
      <c r="M31" s="13"/>
      <c r="N31" s="109"/>
      <c r="O31" s="109" t="s">
        <v>189</v>
      </c>
      <c r="P31" s="203" t="s">
        <v>243</v>
      </c>
      <c r="Q31" s="15">
        <v>12.76902</v>
      </c>
      <c r="R31" s="15">
        <v>12.76902</v>
      </c>
      <c r="S31" s="15">
        <v>12.76902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95" t="s">
        <v>225</v>
      </c>
      <c r="B32" s="195" t="s">
        <v>192</v>
      </c>
      <c r="C32" s="195" t="s">
        <v>244</v>
      </c>
      <c r="D32" s="15"/>
      <c r="E32" s="15"/>
      <c r="F32" s="15"/>
      <c r="G32" s="15"/>
      <c r="H32" s="13"/>
      <c r="I32" s="13"/>
      <c r="J32" s="13"/>
      <c r="K32" s="13"/>
      <c r="L32" s="13"/>
      <c r="M32" s="13"/>
      <c r="N32" s="109"/>
      <c r="O32" s="109" t="s">
        <v>222</v>
      </c>
      <c r="P32" s="203" t="s">
        <v>245</v>
      </c>
      <c r="Q32" s="15">
        <v>152.04</v>
      </c>
      <c r="R32" s="15">
        <v>152.04</v>
      </c>
      <c r="S32" s="15">
        <v>2.04</v>
      </c>
      <c r="T32" s="15">
        <v>150</v>
      </c>
      <c r="U32" s="15"/>
      <c r="V32" s="15"/>
      <c r="W32" s="15"/>
      <c r="X32" s="15"/>
      <c r="Y32" s="15"/>
      <c r="Z32" s="15"/>
    </row>
    <row r="33" ht="17.25" customHeight="1" spans="1:26">
      <c r="A33" s="195" t="s">
        <v>225</v>
      </c>
      <c r="B33" s="195" t="s">
        <v>234</v>
      </c>
      <c r="C33" s="195" t="s">
        <v>246</v>
      </c>
      <c r="D33" s="15"/>
      <c r="E33" s="15"/>
      <c r="F33" s="15"/>
      <c r="G33" s="15"/>
      <c r="H33" s="13"/>
      <c r="I33" s="13"/>
      <c r="J33" s="13"/>
      <c r="K33" s="13"/>
      <c r="L33" s="13"/>
      <c r="M33" s="13"/>
      <c r="N33" s="109"/>
      <c r="O33" s="109" t="s">
        <v>203</v>
      </c>
      <c r="P33" s="203" t="s">
        <v>247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7.25" customHeight="1" spans="1:31">
      <c r="A34" s="193" t="s">
        <v>248</v>
      </c>
      <c r="B34" s="193" t="s">
        <v>225</v>
      </c>
      <c r="C34" s="197" t="s">
        <v>249</v>
      </c>
      <c r="D34" s="15"/>
      <c r="E34" s="15"/>
      <c r="F34" s="15"/>
      <c r="G34" s="15"/>
      <c r="H34" s="13"/>
      <c r="I34" s="13"/>
      <c r="J34" s="13"/>
      <c r="K34" s="13"/>
      <c r="L34" s="13"/>
      <c r="M34" s="13"/>
      <c r="N34" s="13" t="s">
        <v>250</v>
      </c>
      <c r="O34" s="13" t="s">
        <v>225</v>
      </c>
      <c r="P34" s="202" t="s">
        <v>239</v>
      </c>
      <c r="Q34" s="15"/>
      <c r="R34" s="15"/>
      <c r="S34" s="15"/>
      <c r="T34" s="15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</row>
    <row r="35" ht="17.25" customHeight="1" spans="1:31">
      <c r="A35" s="195" t="s">
        <v>225</v>
      </c>
      <c r="B35" s="195" t="s">
        <v>186</v>
      </c>
      <c r="C35" s="195" t="s">
        <v>251</v>
      </c>
      <c r="D35" s="15"/>
      <c r="E35" s="15"/>
      <c r="F35" s="15"/>
      <c r="G35" s="15"/>
      <c r="H35" s="13"/>
      <c r="I35" s="13"/>
      <c r="J35" s="13"/>
      <c r="K35" s="13"/>
      <c r="L35" s="13"/>
      <c r="M35" s="13"/>
      <c r="N35" s="109" t="s">
        <v>225</v>
      </c>
      <c r="O35" s="109" t="s">
        <v>186</v>
      </c>
      <c r="P35" s="203" t="s">
        <v>240</v>
      </c>
      <c r="Q35" s="15"/>
      <c r="R35" s="15"/>
      <c r="S35" s="15"/>
      <c r="T35" s="15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</row>
    <row r="36" ht="17.25" customHeight="1" spans="1:31">
      <c r="A36" s="195" t="s">
        <v>225</v>
      </c>
      <c r="B36" s="195" t="s">
        <v>189</v>
      </c>
      <c r="C36" s="195" t="s">
        <v>252</v>
      </c>
      <c r="D36" s="15"/>
      <c r="E36" s="15"/>
      <c r="F36" s="15"/>
      <c r="G36" s="15"/>
      <c r="H36" s="13"/>
      <c r="I36" s="13"/>
      <c r="J36" s="13"/>
      <c r="K36" s="13"/>
      <c r="L36" s="13"/>
      <c r="M36" s="13"/>
      <c r="N36" s="109" t="s">
        <v>225</v>
      </c>
      <c r="O36" s="109" t="s">
        <v>189</v>
      </c>
      <c r="P36" s="203" t="s">
        <v>242</v>
      </c>
      <c r="Q36" s="15"/>
      <c r="R36" s="15"/>
      <c r="S36" s="15"/>
      <c r="T36" s="15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</row>
    <row r="37" ht="17.25" customHeight="1" spans="1:31">
      <c r="A37" s="193" t="s">
        <v>253</v>
      </c>
      <c r="B37" s="193" t="s">
        <v>225</v>
      </c>
      <c r="C37" s="197" t="s">
        <v>254</v>
      </c>
      <c r="D37" s="15"/>
      <c r="E37" s="15"/>
      <c r="F37" s="15"/>
      <c r="G37" s="15"/>
      <c r="H37" s="13"/>
      <c r="I37" s="13"/>
      <c r="J37" s="13"/>
      <c r="K37" s="13"/>
      <c r="L37" s="13"/>
      <c r="M37" s="13"/>
      <c r="N37" s="109" t="s">
        <v>225</v>
      </c>
      <c r="O37" s="109" t="s">
        <v>192</v>
      </c>
      <c r="P37" s="203" t="s">
        <v>244</v>
      </c>
      <c r="Q37" s="15"/>
      <c r="R37" s="15"/>
      <c r="S37" s="15"/>
      <c r="T37" s="15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</row>
    <row r="38" ht="17.25" customHeight="1" spans="1:31">
      <c r="A38" s="195" t="s">
        <v>225</v>
      </c>
      <c r="B38" s="195" t="s">
        <v>186</v>
      </c>
      <c r="C38" s="195" t="s">
        <v>255</v>
      </c>
      <c r="D38" s="15"/>
      <c r="E38" s="15"/>
      <c r="F38" s="15"/>
      <c r="G38" s="15"/>
      <c r="H38" s="13"/>
      <c r="I38" s="13"/>
      <c r="J38" s="13"/>
      <c r="K38" s="13"/>
      <c r="L38" s="13"/>
      <c r="M38" s="13"/>
      <c r="N38" s="109" t="s">
        <v>225</v>
      </c>
      <c r="O38" s="109" t="s">
        <v>234</v>
      </c>
      <c r="P38" s="203" t="s">
        <v>246</v>
      </c>
      <c r="Q38" s="15"/>
      <c r="R38" s="15"/>
      <c r="S38" s="15"/>
      <c r="T38" s="15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</row>
    <row r="39" ht="17.25" customHeight="1" spans="1:31">
      <c r="A39" s="195" t="s">
        <v>225</v>
      </c>
      <c r="B39" s="195" t="s">
        <v>189</v>
      </c>
      <c r="C39" s="195" t="s">
        <v>256</v>
      </c>
      <c r="D39" s="15"/>
      <c r="E39" s="15"/>
      <c r="F39" s="15"/>
      <c r="G39" s="15"/>
      <c r="H39" s="13"/>
      <c r="I39" s="13"/>
      <c r="J39" s="13"/>
      <c r="K39" s="13"/>
      <c r="L39" s="13"/>
      <c r="M39" s="13"/>
      <c r="N39" s="109" t="s">
        <v>257</v>
      </c>
      <c r="O39" s="109" t="s">
        <v>225</v>
      </c>
      <c r="P39" s="203" t="s">
        <v>258</v>
      </c>
      <c r="Q39" s="15"/>
      <c r="R39" s="15"/>
      <c r="S39" s="15"/>
      <c r="T39" s="15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</row>
    <row r="40" ht="17.25" customHeight="1" spans="1:31">
      <c r="A40" s="195" t="s">
        <v>225</v>
      </c>
      <c r="B40" s="195" t="s">
        <v>192</v>
      </c>
      <c r="C40" s="195" t="s">
        <v>259</v>
      </c>
      <c r="D40" s="15"/>
      <c r="E40" s="15"/>
      <c r="F40" s="15"/>
      <c r="G40" s="15"/>
      <c r="H40" s="13"/>
      <c r="I40" s="13"/>
      <c r="J40" s="13"/>
      <c r="K40" s="13"/>
      <c r="L40" s="13"/>
      <c r="M40" s="13"/>
      <c r="N40" s="109" t="s">
        <v>225</v>
      </c>
      <c r="O40" s="109" t="s">
        <v>186</v>
      </c>
      <c r="P40" s="203" t="s">
        <v>260</v>
      </c>
      <c r="Q40" s="15"/>
      <c r="R40" s="15"/>
      <c r="S40" s="15"/>
      <c r="T40" s="15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</row>
    <row r="41" ht="17.25" customHeight="1" spans="1:31">
      <c r="A41" s="195" t="s">
        <v>225</v>
      </c>
      <c r="B41" s="195" t="s">
        <v>234</v>
      </c>
      <c r="C41" s="195" t="s">
        <v>261</v>
      </c>
      <c r="D41" s="15"/>
      <c r="E41" s="15"/>
      <c r="F41" s="15"/>
      <c r="G41" s="15"/>
      <c r="H41" s="13"/>
      <c r="I41" s="13"/>
      <c r="J41" s="13"/>
      <c r="K41" s="13"/>
      <c r="L41" s="13"/>
      <c r="M41" s="13"/>
      <c r="N41" s="109" t="s">
        <v>225</v>
      </c>
      <c r="O41" s="109" t="s">
        <v>189</v>
      </c>
      <c r="P41" s="203" t="s">
        <v>262</v>
      </c>
      <c r="Q41" s="15"/>
      <c r="R41" s="15"/>
      <c r="S41" s="15"/>
      <c r="T41" s="15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</row>
    <row r="42" ht="17.25" customHeight="1" spans="1:31">
      <c r="A42" s="195" t="s">
        <v>225</v>
      </c>
      <c r="B42" s="195" t="s">
        <v>222</v>
      </c>
      <c r="C42" s="195" t="s">
        <v>263</v>
      </c>
      <c r="D42" s="15"/>
      <c r="E42" s="15"/>
      <c r="F42" s="15"/>
      <c r="G42" s="15"/>
      <c r="H42" s="13"/>
      <c r="I42" s="13"/>
      <c r="J42" s="13"/>
      <c r="K42" s="13"/>
      <c r="L42" s="13"/>
      <c r="M42" s="13"/>
      <c r="N42" s="109" t="s">
        <v>225</v>
      </c>
      <c r="O42" s="109" t="s">
        <v>192</v>
      </c>
      <c r="P42" s="203" t="s">
        <v>264</v>
      </c>
      <c r="Q42" s="15"/>
      <c r="R42" s="15"/>
      <c r="S42" s="15"/>
      <c r="T42" s="15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</row>
    <row r="43" ht="17.25" customHeight="1" spans="1:31">
      <c r="A43" s="193" t="s">
        <v>225</v>
      </c>
      <c r="B43" s="193" t="s">
        <v>207</v>
      </c>
      <c r="C43" s="197" t="s">
        <v>265</v>
      </c>
      <c r="D43" s="15"/>
      <c r="E43" s="15"/>
      <c r="F43" s="15"/>
      <c r="G43" s="15"/>
      <c r="H43" s="13"/>
      <c r="I43" s="13"/>
      <c r="J43" s="13"/>
      <c r="K43" s="13"/>
      <c r="L43" s="13"/>
      <c r="M43" s="13"/>
      <c r="N43" s="109" t="s">
        <v>225</v>
      </c>
      <c r="O43" s="109" t="s">
        <v>222</v>
      </c>
      <c r="P43" s="203" t="s">
        <v>266</v>
      </c>
      <c r="Q43" s="15"/>
      <c r="R43" s="15"/>
      <c r="S43" s="15"/>
      <c r="T43" s="15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</row>
    <row r="44" ht="17.25" customHeight="1" spans="1:31">
      <c r="A44" s="195" t="s">
        <v>225</v>
      </c>
      <c r="B44" s="195" t="s">
        <v>196</v>
      </c>
      <c r="C44" s="195" t="s">
        <v>267</v>
      </c>
      <c r="D44" s="15"/>
      <c r="E44" s="15"/>
      <c r="F44" s="15"/>
      <c r="G44" s="15"/>
      <c r="H44" s="13"/>
      <c r="I44" s="13"/>
      <c r="J44" s="13"/>
      <c r="K44" s="13"/>
      <c r="L44" s="13"/>
      <c r="M44" s="13"/>
      <c r="N44" s="109" t="s">
        <v>225</v>
      </c>
      <c r="O44" s="109" t="s">
        <v>207</v>
      </c>
      <c r="P44" s="203" t="s">
        <v>268</v>
      </c>
      <c r="Q44" s="15"/>
      <c r="R44" s="15"/>
      <c r="S44" s="15"/>
      <c r="T44" s="15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</row>
    <row r="45" ht="17.25" customHeight="1" spans="1:31">
      <c r="A45" s="195" t="s">
        <v>269</v>
      </c>
      <c r="B45" s="195" t="s">
        <v>225</v>
      </c>
      <c r="C45" s="195" t="s">
        <v>270</v>
      </c>
      <c r="D45" s="15"/>
      <c r="E45" s="15"/>
      <c r="F45" s="15"/>
      <c r="G45" s="15"/>
      <c r="H45" s="13"/>
      <c r="I45" s="13"/>
      <c r="J45" s="13"/>
      <c r="K45" s="13"/>
      <c r="L45" s="13"/>
      <c r="M45" s="13"/>
      <c r="N45" s="13" t="s">
        <v>225</v>
      </c>
      <c r="O45" s="13" t="s">
        <v>196</v>
      </c>
      <c r="P45" s="202" t="s">
        <v>271</v>
      </c>
      <c r="Q45" s="15"/>
      <c r="R45" s="15"/>
      <c r="S45" s="15"/>
      <c r="T45" s="15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</row>
    <row r="46" ht="17.25" customHeight="1" spans="1:31">
      <c r="A46" s="193" t="s">
        <v>225</v>
      </c>
      <c r="B46" s="193" t="s">
        <v>186</v>
      </c>
      <c r="C46" s="197" t="s">
        <v>272</v>
      </c>
      <c r="D46" s="15"/>
      <c r="E46" s="15"/>
      <c r="F46" s="15"/>
      <c r="G46" s="15"/>
      <c r="H46" s="13"/>
      <c r="I46" s="13"/>
      <c r="J46" s="13"/>
      <c r="K46" s="13"/>
      <c r="L46" s="13"/>
      <c r="M46" s="13"/>
      <c r="N46" s="109" t="s">
        <v>225</v>
      </c>
      <c r="O46" s="109" t="s">
        <v>200</v>
      </c>
      <c r="P46" s="203" t="s">
        <v>273</v>
      </c>
      <c r="Q46" s="15"/>
      <c r="R46" s="15"/>
      <c r="S46" s="15"/>
      <c r="T46" s="15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</row>
    <row r="47" ht="17.25" customHeight="1" spans="1:31">
      <c r="A47" s="195" t="s">
        <v>225</v>
      </c>
      <c r="B47" s="195" t="s">
        <v>189</v>
      </c>
      <c r="C47" s="195" t="s">
        <v>274</v>
      </c>
      <c r="D47" s="15"/>
      <c r="E47" s="15"/>
      <c r="F47" s="15"/>
      <c r="G47" s="15"/>
      <c r="H47" s="13"/>
      <c r="I47" s="13"/>
      <c r="J47" s="13"/>
      <c r="K47" s="13"/>
      <c r="L47" s="13"/>
      <c r="M47" s="13"/>
      <c r="N47" s="109" t="s">
        <v>225</v>
      </c>
      <c r="O47" s="109" t="s">
        <v>170</v>
      </c>
      <c r="P47" s="203" t="s">
        <v>275</v>
      </c>
      <c r="Q47" s="15"/>
      <c r="R47" s="15"/>
      <c r="S47" s="15"/>
      <c r="T47" s="15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</row>
    <row r="48" ht="17.25" customHeight="1" spans="1:31">
      <c r="A48" s="195" t="s">
        <v>276</v>
      </c>
      <c r="B48" s="195" t="s">
        <v>225</v>
      </c>
      <c r="C48" s="195" t="s">
        <v>57</v>
      </c>
      <c r="D48" s="15"/>
      <c r="E48" s="15"/>
      <c r="F48" s="15"/>
      <c r="G48" s="15"/>
      <c r="H48" s="13"/>
      <c r="I48" s="13"/>
      <c r="J48" s="13"/>
      <c r="K48" s="13"/>
      <c r="L48" s="13"/>
      <c r="M48" s="13"/>
      <c r="N48" s="109" t="s">
        <v>225</v>
      </c>
      <c r="O48" s="109" t="s">
        <v>176</v>
      </c>
      <c r="P48" s="203" t="s">
        <v>277</v>
      </c>
      <c r="Q48" s="15"/>
      <c r="R48" s="15"/>
      <c r="S48" s="15"/>
      <c r="T48" s="15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</row>
    <row r="49" ht="17.25" customHeight="1" spans="1:31">
      <c r="A49" s="193" t="s">
        <v>225</v>
      </c>
      <c r="B49" s="193" t="s">
        <v>196</v>
      </c>
      <c r="C49" s="197" t="s">
        <v>278</v>
      </c>
      <c r="D49" s="15"/>
      <c r="E49" s="15"/>
      <c r="F49" s="15"/>
      <c r="G49" s="15"/>
      <c r="H49" s="13"/>
      <c r="I49" s="13"/>
      <c r="J49" s="13"/>
      <c r="K49" s="13"/>
      <c r="L49" s="13"/>
      <c r="M49" s="13"/>
      <c r="N49" s="109" t="s">
        <v>225</v>
      </c>
      <c r="O49" s="109" t="s">
        <v>178</v>
      </c>
      <c r="P49" s="203" t="s">
        <v>279</v>
      </c>
      <c r="Q49" s="15"/>
      <c r="R49" s="15"/>
      <c r="S49" s="15"/>
      <c r="T49" s="15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</row>
    <row r="50" ht="17.25" customHeight="1" spans="1:31">
      <c r="A50" s="195" t="s">
        <v>225</v>
      </c>
      <c r="B50" s="195" t="s">
        <v>200</v>
      </c>
      <c r="C50" s="195" t="s">
        <v>280</v>
      </c>
      <c r="D50" s="15"/>
      <c r="E50" s="15"/>
      <c r="F50" s="15"/>
      <c r="G50" s="15"/>
      <c r="H50" s="13"/>
      <c r="I50" s="13"/>
      <c r="J50" s="13"/>
      <c r="K50" s="13"/>
      <c r="L50" s="13"/>
      <c r="M50" s="13"/>
      <c r="N50" s="109" t="s">
        <v>225</v>
      </c>
      <c r="O50" s="109" t="s">
        <v>179</v>
      </c>
      <c r="P50" s="203" t="s">
        <v>281</v>
      </c>
      <c r="Q50" s="15"/>
      <c r="R50" s="15"/>
      <c r="S50" s="15"/>
      <c r="T50" s="15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</row>
    <row r="51" ht="17.25" customHeight="1" spans="1:31">
      <c r="A51" s="195" t="s">
        <v>225</v>
      </c>
      <c r="B51" s="195" t="s">
        <v>203</v>
      </c>
      <c r="C51" s="195" t="s">
        <v>282</v>
      </c>
      <c r="D51" s="15"/>
      <c r="E51" s="15"/>
      <c r="F51" s="15"/>
      <c r="G51" s="15"/>
      <c r="H51" s="13"/>
      <c r="I51" s="13"/>
      <c r="J51" s="13"/>
      <c r="K51" s="13"/>
      <c r="L51" s="13"/>
      <c r="M51" s="13"/>
      <c r="N51" s="109" t="s">
        <v>225</v>
      </c>
      <c r="O51" s="109" t="s">
        <v>194</v>
      </c>
      <c r="P51" s="203" t="s">
        <v>283</v>
      </c>
      <c r="Q51" s="15"/>
      <c r="R51" s="15"/>
      <c r="S51" s="15"/>
      <c r="T51" s="15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</row>
    <row r="52" ht="17.25" customHeight="1" spans="1:31">
      <c r="A52" s="195" t="s">
        <v>225</v>
      </c>
      <c r="B52" s="195" t="s">
        <v>167</v>
      </c>
      <c r="C52" s="195" t="s">
        <v>284</v>
      </c>
      <c r="D52" s="15"/>
      <c r="E52" s="15"/>
      <c r="F52" s="15"/>
      <c r="G52" s="15"/>
      <c r="H52" s="13"/>
      <c r="I52" s="13"/>
      <c r="J52" s="13"/>
      <c r="K52" s="13"/>
      <c r="L52" s="13"/>
      <c r="M52" s="13"/>
      <c r="N52" s="109" t="s">
        <v>285</v>
      </c>
      <c r="O52" s="109" t="s">
        <v>225</v>
      </c>
      <c r="P52" s="203" t="s">
        <v>286</v>
      </c>
      <c r="Q52" s="15"/>
      <c r="R52" s="15"/>
      <c r="S52" s="15"/>
      <c r="T52" s="15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</row>
    <row r="53" ht="17.25" customHeight="1" spans="1:31">
      <c r="A53" s="195" t="s">
        <v>225</v>
      </c>
      <c r="B53" s="195" t="s">
        <v>194</v>
      </c>
      <c r="C53" s="195" t="s">
        <v>287</v>
      </c>
      <c r="D53" s="15"/>
      <c r="E53" s="15"/>
      <c r="F53" s="15"/>
      <c r="G53" s="15"/>
      <c r="H53" s="13"/>
      <c r="I53" s="13"/>
      <c r="J53" s="13"/>
      <c r="K53" s="13"/>
      <c r="L53" s="13"/>
      <c r="M53" s="13"/>
      <c r="N53" s="109" t="s">
        <v>225</v>
      </c>
      <c r="O53" s="109" t="s">
        <v>186</v>
      </c>
      <c r="P53" s="203" t="s">
        <v>260</v>
      </c>
      <c r="Q53" s="15"/>
      <c r="R53" s="15"/>
      <c r="S53" s="15"/>
      <c r="T53" s="15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</row>
    <row r="54" ht="17.25" customHeight="1" spans="1:31">
      <c r="A54" s="195"/>
      <c r="B54" s="195"/>
      <c r="C54" s="195"/>
      <c r="D54" s="15"/>
      <c r="E54" s="15"/>
      <c r="F54" s="15"/>
      <c r="G54" s="15"/>
      <c r="H54" s="13"/>
      <c r="I54" s="13"/>
      <c r="J54" s="13"/>
      <c r="K54" s="13"/>
      <c r="L54" s="13"/>
      <c r="M54" s="13"/>
      <c r="N54" s="109" t="s">
        <v>225</v>
      </c>
      <c r="O54" s="109" t="s">
        <v>189</v>
      </c>
      <c r="P54" s="203" t="s">
        <v>262</v>
      </c>
      <c r="Q54" s="15"/>
      <c r="R54" s="15"/>
      <c r="S54" s="15"/>
      <c r="T54" s="15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</row>
    <row r="55" ht="17.25" customHeight="1" spans="1:31">
      <c r="A55" s="193"/>
      <c r="B55" s="193"/>
      <c r="C55" s="197"/>
      <c r="D55" s="15"/>
      <c r="E55" s="15"/>
      <c r="F55" s="15"/>
      <c r="G55" s="15"/>
      <c r="H55" s="13"/>
      <c r="I55" s="13"/>
      <c r="J55" s="13"/>
      <c r="K55" s="13"/>
      <c r="L55" s="13"/>
      <c r="M55" s="13"/>
      <c r="N55" s="109" t="s">
        <v>225</v>
      </c>
      <c r="O55" s="109" t="s">
        <v>192</v>
      </c>
      <c r="P55" s="203" t="s">
        <v>264</v>
      </c>
      <c r="Q55" s="15"/>
      <c r="R55" s="15"/>
      <c r="S55" s="15"/>
      <c r="T55" s="15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</row>
    <row r="56" ht="17.25" customHeight="1" spans="1:31">
      <c r="A56" s="195"/>
      <c r="B56" s="195"/>
      <c r="C56" s="195"/>
      <c r="D56" s="15"/>
      <c r="E56" s="15"/>
      <c r="F56" s="15"/>
      <c r="G56" s="15"/>
      <c r="H56" s="13"/>
      <c r="I56" s="13"/>
      <c r="J56" s="13"/>
      <c r="K56" s="13"/>
      <c r="L56" s="13"/>
      <c r="M56" s="13"/>
      <c r="N56" s="13" t="s">
        <v>225</v>
      </c>
      <c r="O56" s="13" t="s">
        <v>222</v>
      </c>
      <c r="P56" s="202" t="s">
        <v>266</v>
      </c>
      <c r="Q56" s="15"/>
      <c r="R56" s="15"/>
      <c r="S56" s="15"/>
      <c r="T56" s="15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</row>
    <row r="57" ht="17.25" customHeight="1" spans="1:31">
      <c r="A57" s="195"/>
      <c r="B57" s="195"/>
      <c r="C57" s="195"/>
      <c r="D57" s="15"/>
      <c r="E57" s="15"/>
      <c r="F57" s="15"/>
      <c r="G57" s="15"/>
      <c r="H57" s="13"/>
      <c r="I57" s="13"/>
      <c r="J57" s="13"/>
      <c r="K57" s="13"/>
      <c r="L57" s="13"/>
      <c r="M57" s="13"/>
      <c r="N57" s="109" t="s">
        <v>225</v>
      </c>
      <c r="O57" s="109" t="s">
        <v>207</v>
      </c>
      <c r="P57" s="203" t="s">
        <v>268</v>
      </c>
      <c r="Q57" s="15"/>
      <c r="R57" s="15"/>
      <c r="S57" s="15"/>
      <c r="T57" s="15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</row>
    <row r="58" ht="17.25" customHeight="1" spans="1:31">
      <c r="A58" s="193"/>
      <c r="B58" s="193"/>
      <c r="C58" s="197"/>
      <c r="D58" s="15"/>
      <c r="E58" s="15"/>
      <c r="F58" s="15"/>
      <c r="G58" s="15"/>
      <c r="H58" s="13"/>
      <c r="I58" s="13"/>
      <c r="J58" s="13"/>
      <c r="K58" s="13"/>
      <c r="L58" s="13"/>
      <c r="M58" s="13"/>
      <c r="N58" s="109" t="s">
        <v>225</v>
      </c>
      <c r="O58" s="109" t="s">
        <v>196</v>
      </c>
      <c r="P58" s="203" t="s">
        <v>271</v>
      </c>
      <c r="Q58" s="15"/>
      <c r="R58" s="15"/>
      <c r="S58" s="15"/>
      <c r="T58" s="15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</row>
    <row r="59" ht="17.25" customHeight="1" spans="1:31">
      <c r="A59" s="195"/>
      <c r="B59" s="195"/>
      <c r="C59" s="195"/>
      <c r="D59" s="15"/>
      <c r="E59" s="15"/>
      <c r="F59" s="15"/>
      <c r="G59" s="15"/>
      <c r="H59" s="13"/>
      <c r="I59" s="13"/>
      <c r="J59" s="13"/>
      <c r="K59" s="13"/>
      <c r="L59" s="13"/>
      <c r="M59" s="13"/>
      <c r="N59" s="109" t="s">
        <v>225</v>
      </c>
      <c r="O59" s="109" t="s">
        <v>200</v>
      </c>
      <c r="P59" s="203" t="s">
        <v>273</v>
      </c>
      <c r="Q59" s="15"/>
      <c r="R59" s="15"/>
      <c r="S59" s="15"/>
      <c r="T59" s="15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</row>
    <row r="60" ht="17.25" customHeight="1" spans="1:31">
      <c r="A60" s="195"/>
      <c r="B60" s="195"/>
      <c r="C60" s="195"/>
      <c r="D60" s="15"/>
      <c r="E60" s="15"/>
      <c r="F60" s="15"/>
      <c r="G60" s="15"/>
      <c r="H60" s="13"/>
      <c r="I60" s="13"/>
      <c r="J60" s="13"/>
      <c r="K60" s="13"/>
      <c r="L60" s="13"/>
      <c r="M60" s="13"/>
      <c r="N60" s="109" t="s">
        <v>225</v>
      </c>
      <c r="O60" s="109" t="s">
        <v>203</v>
      </c>
      <c r="P60" s="203" t="s">
        <v>288</v>
      </c>
      <c r="Q60" s="15"/>
      <c r="R60" s="15"/>
      <c r="S60" s="15"/>
      <c r="T60" s="15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</row>
    <row r="61" ht="17.25" customHeight="1" spans="1:31">
      <c r="A61" s="193"/>
      <c r="B61" s="193"/>
      <c r="C61" s="197"/>
      <c r="D61" s="15"/>
      <c r="E61" s="15"/>
      <c r="F61" s="15"/>
      <c r="G61" s="15"/>
      <c r="H61" s="13"/>
      <c r="I61" s="13"/>
      <c r="J61" s="13"/>
      <c r="K61" s="13"/>
      <c r="L61" s="13"/>
      <c r="M61" s="13"/>
      <c r="N61" s="109" t="s">
        <v>225</v>
      </c>
      <c r="O61" s="109" t="s">
        <v>167</v>
      </c>
      <c r="P61" s="203" t="s">
        <v>289</v>
      </c>
      <c r="Q61" s="15"/>
      <c r="R61" s="15"/>
      <c r="S61" s="15"/>
      <c r="T61" s="15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</row>
    <row r="62" ht="17.25" customHeight="1" spans="1:31">
      <c r="A62" s="195"/>
      <c r="B62" s="195"/>
      <c r="C62" s="195"/>
      <c r="D62" s="15"/>
      <c r="E62" s="15"/>
      <c r="F62" s="15"/>
      <c r="G62" s="15"/>
      <c r="H62" s="13"/>
      <c r="I62" s="13"/>
      <c r="J62" s="13"/>
      <c r="K62" s="13"/>
      <c r="L62" s="13"/>
      <c r="M62" s="13"/>
      <c r="N62" s="109" t="s">
        <v>225</v>
      </c>
      <c r="O62" s="109" t="s">
        <v>168</v>
      </c>
      <c r="P62" s="203" t="s">
        <v>290</v>
      </c>
      <c r="Q62" s="15"/>
      <c r="R62" s="15"/>
      <c r="S62" s="15"/>
      <c r="T62" s="15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</row>
    <row r="63" ht="17.25" customHeight="1" spans="1:31">
      <c r="A63" s="195"/>
      <c r="B63" s="195"/>
      <c r="C63" s="195"/>
      <c r="D63" s="15"/>
      <c r="E63" s="15"/>
      <c r="F63" s="15"/>
      <c r="G63" s="15"/>
      <c r="H63" s="13"/>
      <c r="I63" s="13"/>
      <c r="J63" s="13"/>
      <c r="K63" s="13"/>
      <c r="L63" s="13"/>
      <c r="M63" s="13"/>
      <c r="N63" s="109" t="s">
        <v>225</v>
      </c>
      <c r="O63" s="109" t="s">
        <v>169</v>
      </c>
      <c r="P63" s="203" t="s">
        <v>291</v>
      </c>
      <c r="Q63" s="15"/>
      <c r="R63" s="15"/>
      <c r="S63" s="15"/>
      <c r="T63" s="15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</row>
    <row r="64" ht="17.25" customHeight="1" spans="1:31">
      <c r="A64" s="195"/>
      <c r="B64" s="195"/>
      <c r="C64" s="195"/>
      <c r="D64" s="15"/>
      <c r="E64" s="15"/>
      <c r="F64" s="15"/>
      <c r="G64" s="15"/>
      <c r="H64" s="13"/>
      <c r="I64" s="13"/>
      <c r="J64" s="13"/>
      <c r="K64" s="13"/>
      <c r="L64" s="13"/>
      <c r="M64" s="13"/>
      <c r="N64" s="109" t="s">
        <v>225</v>
      </c>
      <c r="O64" s="109" t="s">
        <v>170</v>
      </c>
      <c r="P64" s="203" t="s">
        <v>275</v>
      </c>
      <c r="Q64" s="15"/>
      <c r="R64" s="15"/>
      <c r="S64" s="15"/>
      <c r="T64" s="15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</row>
    <row r="65" ht="17.25" customHeight="1" spans="1:31">
      <c r="A65" s="195"/>
      <c r="B65" s="195"/>
      <c r="C65" s="195"/>
      <c r="D65" s="15"/>
      <c r="E65" s="15"/>
      <c r="F65" s="15"/>
      <c r="G65" s="15"/>
      <c r="H65" s="13"/>
      <c r="I65" s="13"/>
      <c r="J65" s="13"/>
      <c r="K65" s="13"/>
      <c r="L65" s="13"/>
      <c r="M65" s="13"/>
      <c r="N65" s="109" t="s">
        <v>225</v>
      </c>
      <c r="O65" s="109" t="s">
        <v>176</v>
      </c>
      <c r="P65" s="203" t="s">
        <v>277</v>
      </c>
      <c r="Q65" s="15"/>
      <c r="R65" s="15"/>
      <c r="S65" s="15"/>
      <c r="T65" s="15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</row>
    <row r="66" ht="17.25" customHeight="1" spans="1:31">
      <c r="A66" s="195"/>
      <c r="B66" s="195"/>
      <c r="C66" s="195"/>
      <c r="D66" s="15"/>
      <c r="E66" s="15"/>
      <c r="F66" s="15"/>
      <c r="G66" s="15"/>
      <c r="H66" s="13"/>
      <c r="I66" s="13"/>
      <c r="J66" s="13"/>
      <c r="K66" s="13"/>
      <c r="L66" s="13"/>
      <c r="M66" s="13"/>
      <c r="N66" s="109" t="s">
        <v>225</v>
      </c>
      <c r="O66" s="109" t="s">
        <v>178</v>
      </c>
      <c r="P66" s="203" t="s">
        <v>279</v>
      </c>
      <c r="Q66" s="15"/>
      <c r="R66" s="15"/>
      <c r="S66" s="15"/>
      <c r="T66" s="15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</row>
    <row r="67" ht="17.25" customHeight="1" spans="1:31">
      <c r="A67" s="193"/>
      <c r="B67" s="193"/>
      <c r="C67" s="197"/>
      <c r="D67" s="15"/>
      <c r="E67" s="15"/>
      <c r="F67" s="15"/>
      <c r="G67" s="15"/>
      <c r="H67" s="13"/>
      <c r="I67" s="13"/>
      <c r="J67" s="13"/>
      <c r="K67" s="13"/>
      <c r="L67" s="13"/>
      <c r="M67" s="13"/>
      <c r="N67" s="13" t="s">
        <v>225</v>
      </c>
      <c r="O67" s="13" t="s">
        <v>179</v>
      </c>
      <c r="P67" s="202" t="s">
        <v>281</v>
      </c>
      <c r="Q67" s="15"/>
      <c r="R67" s="15"/>
      <c r="S67" s="15"/>
      <c r="T67" s="15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</row>
    <row r="68" ht="17.25" customHeight="1" spans="1:31">
      <c r="A68" s="195"/>
      <c r="B68" s="195"/>
      <c r="C68" s="195"/>
      <c r="D68" s="15"/>
      <c r="E68" s="15"/>
      <c r="F68" s="15"/>
      <c r="G68" s="15"/>
      <c r="H68" s="13"/>
      <c r="I68" s="13"/>
      <c r="J68" s="13"/>
      <c r="K68" s="13"/>
      <c r="L68" s="13"/>
      <c r="M68" s="13"/>
      <c r="N68" s="109" t="s">
        <v>225</v>
      </c>
      <c r="O68" s="109" t="s">
        <v>194</v>
      </c>
      <c r="P68" s="203" t="s">
        <v>292</v>
      </c>
      <c r="Q68" s="15"/>
      <c r="R68" s="15"/>
      <c r="S68" s="15"/>
      <c r="T68" s="15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</row>
    <row r="69" ht="17.25" customHeight="1" spans="1:31">
      <c r="A69" s="195"/>
      <c r="B69" s="195"/>
      <c r="C69" s="195"/>
      <c r="D69" s="15"/>
      <c r="E69" s="15"/>
      <c r="F69" s="15"/>
      <c r="G69" s="15"/>
      <c r="H69" s="13"/>
      <c r="I69" s="13"/>
      <c r="J69" s="13"/>
      <c r="K69" s="13"/>
      <c r="L69" s="13"/>
      <c r="M69" s="13"/>
      <c r="N69" s="109" t="s">
        <v>293</v>
      </c>
      <c r="O69" s="109" t="s">
        <v>225</v>
      </c>
      <c r="P69" s="203" t="s">
        <v>294</v>
      </c>
      <c r="Q69" s="15"/>
      <c r="R69" s="15"/>
      <c r="S69" s="15"/>
      <c r="T69" s="15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</row>
    <row r="70" ht="17.25" customHeight="1" spans="1:31">
      <c r="A70" s="193"/>
      <c r="B70" s="193"/>
      <c r="C70" s="197"/>
      <c r="D70" s="15"/>
      <c r="E70" s="15"/>
      <c r="F70" s="15"/>
      <c r="G70" s="15"/>
      <c r="H70" s="13"/>
      <c r="I70" s="13"/>
      <c r="J70" s="13"/>
      <c r="K70" s="13"/>
      <c r="L70" s="13"/>
      <c r="M70" s="13"/>
      <c r="N70" s="109" t="s">
        <v>225</v>
      </c>
      <c r="O70" s="109" t="s">
        <v>186</v>
      </c>
      <c r="P70" s="203" t="s">
        <v>295</v>
      </c>
      <c r="Q70" s="15"/>
      <c r="R70" s="15"/>
      <c r="S70" s="15"/>
      <c r="T70" s="15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</row>
    <row r="71" ht="17.25" customHeight="1" spans="1:31">
      <c r="A71" s="195"/>
      <c r="B71" s="195"/>
      <c r="C71" s="195"/>
      <c r="D71" s="15"/>
      <c r="E71" s="15"/>
      <c r="F71" s="15"/>
      <c r="G71" s="15"/>
      <c r="H71" s="13"/>
      <c r="I71" s="13"/>
      <c r="J71" s="13"/>
      <c r="K71" s="13"/>
      <c r="L71" s="13"/>
      <c r="M71" s="13"/>
      <c r="N71" s="109" t="s">
        <v>225</v>
      </c>
      <c r="O71" s="109" t="s">
        <v>194</v>
      </c>
      <c r="P71" s="203" t="s">
        <v>296</v>
      </c>
      <c r="Q71" s="15"/>
      <c r="R71" s="15"/>
      <c r="S71" s="15"/>
      <c r="T71" s="15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</row>
    <row r="72" ht="17.25" customHeight="1" spans="1:31">
      <c r="A72" s="195"/>
      <c r="B72" s="195"/>
      <c r="C72" s="195"/>
      <c r="D72" s="15"/>
      <c r="E72" s="15"/>
      <c r="F72" s="15"/>
      <c r="G72" s="15"/>
      <c r="H72" s="13"/>
      <c r="I72" s="13"/>
      <c r="J72" s="13"/>
      <c r="K72" s="13"/>
      <c r="L72" s="13"/>
      <c r="M72" s="13"/>
      <c r="N72" s="109" t="s">
        <v>297</v>
      </c>
      <c r="O72" s="109" t="s">
        <v>225</v>
      </c>
      <c r="P72" s="203" t="s">
        <v>298</v>
      </c>
      <c r="Q72" s="15"/>
      <c r="R72" s="15"/>
      <c r="S72" s="15"/>
      <c r="T72" s="15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</row>
    <row r="73" ht="17.25" customHeight="1" spans="1:31">
      <c r="A73" s="193"/>
      <c r="B73" s="193"/>
      <c r="C73" s="197"/>
      <c r="D73" s="15"/>
      <c r="E73" s="15"/>
      <c r="F73" s="15"/>
      <c r="G73" s="15"/>
      <c r="H73" s="13"/>
      <c r="I73" s="13"/>
      <c r="J73" s="13"/>
      <c r="K73" s="13"/>
      <c r="L73" s="13"/>
      <c r="M73" s="13"/>
      <c r="N73" s="109" t="s">
        <v>225</v>
      </c>
      <c r="O73" s="109" t="s">
        <v>186</v>
      </c>
      <c r="P73" s="203" t="s">
        <v>295</v>
      </c>
      <c r="Q73" s="15"/>
      <c r="R73" s="15"/>
      <c r="S73" s="15"/>
      <c r="T73" s="15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</row>
    <row r="74" ht="17.25" customHeight="1" spans="1:31">
      <c r="A74" s="195"/>
      <c r="B74" s="195"/>
      <c r="C74" s="195"/>
      <c r="D74" s="15"/>
      <c r="E74" s="15"/>
      <c r="F74" s="15"/>
      <c r="G74" s="15"/>
      <c r="H74" s="13"/>
      <c r="I74" s="13"/>
      <c r="J74" s="13"/>
      <c r="K74" s="13"/>
      <c r="L74" s="13"/>
      <c r="M74" s="13"/>
      <c r="N74" s="109" t="s">
        <v>225</v>
      </c>
      <c r="O74" s="109" t="s">
        <v>192</v>
      </c>
      <c r="P74" s="203" t="s">
        <v>299</v>
      </c>
      <c r="Q74" s="15"/>
      <c r="R74" s="15"/>
      <c r="S74" s="15"/>
      <c r="T74" s="15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</row>
    <row r="75" ht="17.25" customHeight="1" spans="1:31">
      <c r="A75" s="195"/>
      <c r="B75" s="195"/>
      <c r="C75" s="195"/>
      <c r="D75" s="15"/>
      <c r="E75" s="15"/>
      <c r="F75" s="15"/>
      <c r="G75" s="15"/>
      <c r="H75" s="13"/>
      <c r="I75" s="13"/>
      <c r="J75" s="13"/>
      <c r="K75" s="13"/>
      <c r="L75" s="13"/>
      <c r="M75" s="13"/>
      <c r="N75" s="109" t="s">
        <v>225</v>
      </c>
      <c r="O75" s="109" t="s">
        <v>234</v>
      </c>
      <c r="P75" s="203" t="s">
        <v>300</v>
      </c>
      <c r="Q75" s="15"/>
      <c r="R75" s="15"/>
      <c r="S75" s="15"/>
      <c r="T75" s="15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</row>
    <row r="76" ht="17.25" customHeight="1" spans="1:31">
      <c r="A76" s="195"/>
      <c r="B76" s="195"/>
      <c r="C76" s="195"/>
      <c r="D76" s="15"/>
      <c r="E76" s="15"/>
      <c r="F76" s="15"/>
      <c r="G76" s="15"/>
      <c r="H76" s="13"/>
      <c r="I76" s="13"/>
      <c r="J76" s="13"/>
      <c r="K76" s="13"/>
      <c r="L76" s="13"/>
      <c r="M76" s="13"/>
      <c r="N76" s="109" t="s">
        <v>225</v>
      </c>
      <c r="O76" s="109" t="s">
        <v>222</v>
      </c>
      <c r="P76" s="203" t="s">
        <v>301</v>
      </c>
      <c r="Q76" s="15"/>
      <c r="R76" s="15"/>
      <c r="S76" s="15"/>
      <c r="T76" s="15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</row>
    <row r="77" ht="17.25" customHeight="1" spans="1:31">
      <c r="A77" s="195"/>
      <c r="B77" s="195"/>
      <c r="C77" s="195"/>
      <c r="D77" s="15"/>
      <c r="E77" s="15"/>
      <c r="F77" s="15"/>
      <c r="G77" s="15"/>
      <c r="H77" s="13"/>
      <c r="I77" s="13"/>
      <c r="J77" s="13"/>
      <c r="K77" s="13"/>
      <c r="L77" s="13"/>
      <c r="M77" s="13"/>
      <c r="N77" s="109" t="s">
        <v>225</v>
      </c>
      <c r="O77" s="109" t="s">
        <v>194</v>
      </c>
      <c r="P77" s="203" t="s">
        <v>296</v>
      </c>
      <c r="Q77" s="15"/>
      <c r="R77" s="15"/>
      <c r="S77" s="15"/>
      <c r="T77" s="15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</row>
    <row r="78" ht="17.25" customHeight="1" spans="1:31">
      <c r="A78" s="195"/>
      <c r="B78" s="195"/>
      <c r="C78" s="195"/>
      <c r="D78" s="15"/>
      <c r="E78" s="15"/>
      <c r="F78" s="15"/>
      <c r="G78" s="15"/>
      <c r="H78" s="13"/>
      <c r="I78" s="13"/>
      <c r="J78" s="13"/>
      <c r="K78" s="13"/>
      <c r="L78" s="13"/>
      <c r="M78" s="13"/>
      <c r="N78" s="13" t="s">
        <v>302</v>
      </c>
      <c r="O78" s="13" t="s">
        <v>225</v>
      </c>
      <c r="P78" s="202" t="s">
        <v>226</v>
      </c>
      <c r="Q78" s="15"/>
      <c r="R78" s="15"/>
      <c r="S78" s="15"/>
      <c r="T78" s="15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</row>
    <row r="79" ht="17.25" customHeight="1" spans="1:31">
      <c r="A79" s="193"/>
      <c r="B79" s="193"/>
      <c r="C79" s="197"/>
      <c r="D79" s="15"/>
      <c r="E79" s="15"/>
      <c r="F79" s="15"/>
      <c r="G79" s="15"/>
      <c r="H79" s="13"/>
      <c r="I79" s="13"/>
      <c r="J79" s="13"/>
      <c r="K79" s="13"/>
      <c r="L79" s="13"/>
      <c r="M79" s="13"/>
      <c r="N79" s="109" t="s">
        <v>225</v>
      </c>
      <c r="O79" s="109" t="s">
        <v>189</v>
      </c>
      <c r="P79" s="203" t="s">
        <v>229</v>
      </c>
      <c r="Q79" s="15"/>
      <c r="R79" s="15"/>
      <c r="S79" s="15"/>
      <c r="T79" s="15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</row>
    <row r="80" ht="17.25" customHeight="1" spans="1:31">
      <c r="A80" s="195"/>
      <c r="B80" s="195"/>
      <c r="C80" s="195"/>
      <c r="D80" s="15"/>
      <c r="E80" s="15"/>
      <c r="F80" s="15"/>
      <c r="G80" s="15"/>
      <c r="H80" s="13"/>
      <c r="I80" s="13"/>
      <c r="J80" s="13"/>
      <c r="K80" s="13"/>
      <c r="L80" s="13"/>
      <c r="M80" s="13"/>
      <c r="N80" s="109" t="s">
        <v>225</v>
      </c>
      <c r="O80" s="109" t="s">
        <v>192</v>
      </c>
      <c r="P80" s="203" t="s">
        <v>232</v>
      </c>
      <c r="Q80" s="15"/>
      <c r="R80" s="15"/>
      <c r="S80" s="15"/>
      <c r="T80" s="15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</row>
    <row r="81" ht="17.25" customHeight="1" spans="1:31">
      <c r="A81" s="195"/>
      <c r="B81" s="195"/>
      <c r="C81" s="195"/>
      <c r="D81" s="15"/>
      <c r="E81" s="15"/>
      <c r="F81" s="15"/>
      <c r="G81" s="15"/>
      <c r="H81" s="13"/>
      <c r="I81" s="13"/>
      <c r="J81" s="13"/>
      <c r="K81" s="13"/>
      <c r="L81" s="13"/>
      <c r="M81" s="13"/>
      <c r="N81" s="109" t="s">
        <v>225</v>
      </c>
      <c r="O81" s="109" t="s">
        <v>234</v>
      </c>
      <c r="P81" s="203" t="s">
        <v>235</v>
      </c>
      <c r="Q81" s="15"/>
      <c r="R81" s="15"/>
      <c r="S81" s="15"/>
      <c r="T81" s="15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</row>
    <row r="82" ht="17.25" customHeight="1" spans="1:31">
      <c r="A82" s="193"/>
      <c r="B82" s="193"/>
      <c r="C82" s="197"/>
      <c r="D82" s="15"/>
      <c r="E82" s="15"/>
      <c r="F82" s="15"/>
      <c r="G82" s="15"/>
      <c r="H82" s="13"/>
      <c r="I82" s="13"/>
      <c r="J82" s="13"/>
      <c r="K82" s="13"/>
      <c r="L82" s="13"/>
      <c r="M82" s="13"/>
      <c r="N82" s="109" t="s">
        <v>303</v>
      </c>
      <c r="O82" s="109" t="s">
        <v>225</v>
      </c>
      <c r="P82" s="203" t="s">
        <v>57</v>
      </c>
      <c r="Q82" s="15"/>
      <c r="R82" s="15"/>
      <c r="S82" s="15"/>
      <c r="T82" s="15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</row>
    <row r="83" ht="17.25" customHeight="1" spans="1:31">
      <c r="A83" s="195"/>
      <c r="B83" s="195"/>
      <c r="C83" s="195"/>
      <c r="D83" s="15"/>
      <c r="E83" s="15"/>
      <c r="F83" s="15"/>
      <c r="G83" s="15"/>
      <c r="H83" s="13"/>
      <c r="I83" s="13"/>
      <c r="J83" s="13"/>
      <c r="K83" s="13"/>
      <c r="L83" s="13"/>
      <c r="M83" s="13"/>
      <c r="N83" s="109" t="s">
        <v>225</v>
      </c>
      <c r="O83" s="109" t="s">
        <v>196</v>
      </c>
      <c r="P83" s="203" t="s">
        <v>278</v>
      </c>
      <c r="Q83" s="15"/>
      <c r="R83" s="15"/>
      <c r="S83" s="15"/>
      <c r="T83" s="15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</row>
    <row r="84" ht="17.25" customHeight="1" spans="1:31">
      <c r="A84" s="195"/>
      <c r="B84" s="195"/>
      <c r="C84" s="195"/>
      <c r="D84" s="15"/>
      <c r="E84" s="15"/>
      <c r="F84" s="15"/>
      <c r="G84" s="15"/>
      <c r="H84" s="13"/>
      <c r="I84" s="13"/>
      <c r="J84" s="13"/>
      <c r="K84" s="13"/>
      <c r="L84" s="13"/>
      <c r="M84" s="13"/>
      <c r="N84" s="109" t="s">
        <v>225</v>
      </c>
      <c r="O84" s="109" t="s">
        <v>200</v>
      </c>
      <c r="P84" s="203" t="s">
        <v>280</v>
      </c>
      <c r="Q84" s="15"/>
      <c r="R84" s="15"/>
      <c r="S84" s="15"/>
      <c r="T84" s="15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</row>
    <row r="85" ht="17.25" customHeight="1" spans="1:31">
      <c r="A85" s="193"/>
      <c r="B85" s="193"/>
      <c r="C85" s="197"/>
      <c r="D85" s="15"/>
      <c r="E85" s="15"/>
      <c r="F85" s="15"/>
      <c r="G85" s="15"/>
      <c r="H85" s="13"/>
      <c r="I85" s="13"/>
      <c r="J85" s="13"/>
      <c r="K85" s="13"/>
      <c r="L85" s="13"/>
      <c r="M85" s="13"/>
      <c r="N85" s="109" t="s">
        <v>225</v>
      </c>
      <c r="O85" s="109" t="s">
        <v>203</v>
      </c>
      <c r="P85" s="203" t="s">
        <v>282</v>
      </c>
      <c r="Q85" s="15"/>
      <c r="R85" s="15"/>
      <c r="S85" s="15"/>
      <c r="T85" s="15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</row>
    <row r="86" ht="17.25" customHeight="1" spans="1:31">
      <c r="A86" s="195"/>
      <c r="B86" s="195"/>
      <c r="C86" s="195"/>
      <c r="D86" s="15"/>
      <c r="E86" s="15"/>
      <c r="F86" s="15"/>
      <c r="G86" s="15"/>
      <c r="H86" s="13"/>
      <c r="I86" s="13"/>
      <c r="J86" s="13"/>
      <c r="K86" s="13"/>
      <c r="L86" s="13"/>
      <c r="M86" s="13"/>
      <c r="N86" s="109" t="s">
        <v>225</v>
      </c>
      <c r="O86" s="109" t="s">
        <v>167</v>
      </c>
      <c r="P86" s="203" t="s">
        <v>284</v>
      </c>
      <c r="Q86" s="15"/>
      <c r="R86" s="15"/>
      <c r="S86" s="15"/>
      <c r="T86" s="15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</row>
    <row r="87" ht="17.25" customHeight="1" spans="1:31">
      <c r="A87" s="195"/>
      <c r="B87" s="195"/>
      <c r="C87" s="195"/>
      <c r="D87" s="15"/>
      <c r="E87" s="15"/>
      <c r="F87" s="15"/>
      <c r="G87" s="15"/>
      <c r="H87" s="13"/>
      <c r="I87" s="13"/>
      <c r="J87" s="13"/>
      <c r="K87" s="13"/>
      <c r="L87" s="13"/>
      <c r="M87" s="13"/>
      <c r="N87" s="109" t="s">
        <v>225</v>
      </c>
      <c r="O87" s="109" t="s">
        <v>194</v>
      </c>
      <c r="P87" s="203" t="s">
        <v>287</v>
      </c>
      <c r="Q87" s="15"/>
      <c r="R87" s="15"/>
      <c r="S87" s="15"/>
      <c r="T87" s="15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</row>
    <row r="88" ht="20.25" customHeight="1" spans="1:31">
      <c r="A88" s="213" t="s">
        <v>23</v>
      </c>
      <c r="B88" s="214"/>
      <c r="C88" s="215"/>
      <c r="D88" s="15">
        <v>639.234244</v>
      </c>
      <c r="E88" s="15">
        <v>639.234244</v>
      </c>
      <c r="F88" s="15">
        <v>339.234244</v>
      </c>
      <c r="G88" s="15">
        <v>300</v>
      </c>
      <c r="H88" s="15"/>
      <c r="I88" s="15"/>
      <c r="J88" s="15"/>
      <c r="K88" s="15"/>
      <c r="L88" s="15"/>
      <c r="M88" s="15"/>
      <c r="N88" s="207" t="s">
        <v>23</v>
      </c>
      <c r="O88" s="207"/>
      <c r="P88" s="203"/>
      <c r="Q88" s="207">
        <v>639.234244</v>
      </c>
      <c r="R88" s="207">
        <v>639.234244</v>
      </c>
      <c r="S88" s="207">
        <v>339.234244</v>
      </c>
      <c r="T88" s="207">
        <v>300</v>
      </c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</row>
  </sheetData>
  <mergeCells count="15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88:C88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5" sqref="C15"/>
    </sheetView>
  </sheetViews>
  <sheetFormatPr defaultColWidth="9.13333333333333" defaultRowHeight="14.25" customHeight="1" outlineLevelRow="6" outlineLevelCol="5"/>
  <cols>
    <col min="1" max="2" width="27.4166666666667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7"/>
      <c r="B1" s="177"/>
      <c r="C1" s="78"/>
      <c r="F1" s="178" t="s">
        <v>304</v>
      </c>
    </row>
    <row r="2" ht="25.5" customHeight="1" spans="1:6">
      <c r="A2" s="179" t="s">
        <v>305</v>
      </c>
      <c r="B2" s="179"/>
      <c r="C2" s="179"/>
      <c r="D2" s="179"/>
      <c r="E2" s="179"/>
      <c r="F2" s="179"/>
    </row>
    <row r="3" ht="15.75" customHeight="1" spans="1:6">
      <c r="A3" s="4" t="str">
        <f>"单位名称："&amp;"中国共产党罗平县委员会组织部"</f>
        <v>单位名称：中国共产党罗平县委员会组织部</v>
      </c>
      <c r="B3" s="177"/>
      <c r="C3" s="78"/>
      <c r="F3" s="297" t="s">
        <v>2</v>
      </c>
    </row>
    <row r="4" ht="19.5" customHeight="1" spans="1:6">
      <c r="A4" s="9" t="s">
        <v>306</v>
      </c>
      <c r="B4" s="10" t="s">
        <v>307</v>
      </c>
      <c r="C4" s="10" t="s">
        <v>308</v>
      </c>
      <c r="D4" s="10"/>
      <c r="E4" s="10"/>
      <c r="F4" s="10" t="s">
        <v>208</v>
      </c>
    </row>
    <row r="5" ht="19.5" customHeight="1" spans="1:6">
      <c r="A5" s="9"/>
      <c r="B5" s="10"/>
      <c r="C5" s="66" t="s">
        <v>31</v>
      </c>
      <c r="D5" s="66" t="s">
        <v>309</v>
      </c>
      <c r="E5" s="66" t="s">
        <v>310</v>
      </c>
      <c r="F5" s="10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5">
        <v>12.2</v>
      </c>
      <c r="B7" s="15"/>
      <c r="C7" s="15">
        <v>8</v>
      </c>
      <c r="D7" s="15"/>
      <c r="E7" s="15">
        <v>8</v>
      </c>
      <c r="F7" s="15">
        <v>4.2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3"/>
  <sheetViews>
    <sheetView showZeros="0" workbookViewId="0">
      <selection activeCell="A3" sqref="A3:G3"/>
    </sheetView>
  </sheetViews>
  <sheetFormatPr defaultColWidth="9.13333333333333" defaultRowHeight="14.25" customHeight="1"/>
  <cols>
    <col min="1" max="1" width="32.8583333333333" customWidth="1"/>
    <col min="2" max="2" width="20.7083333333333" customWidth="1"/>
    <col min="3" max="3" width="31.2833333333333" customWidth="1"/>
    <col min="4" max="4" width="10.1333333333333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166666666667" customWidth="1"/>
    <col min="11" max="11" width="10.7083333333333" customWidth="1"/>
    <col min="12" max="13" width="11.1333333333333" customWidth="1"/>
    <col min="15" max="15" width="11.1333333333333" customWidth="1"/>
    <col min="16" max="16" width="11.8583333333333" customWidth="1"/>
    <col min="20" max="20" width="12.1333333333333" customWidth="1"/>
    <col min="21" max="23" width="12.2833333333333" customWidth="1"/>
    <col min="24" max="24" width="12.7083333333333" customWidth="1"/>
    <col min="25" max="26" width="11.1333333333333" customWidth="1"/>
  </cols>
  <sheetData>
    <row r="1" ht="16.5" customHeight="1" spans="2:26">
      <c r="B1" s="156"/>
      <c r="D1" s="157"/>
      <c r="E1" s="157"/>
      <c r="F1" s="157"/>
      <c r="G1" s="157"/>
      <c r="H1" s="158"/>
      <c r="I1" s="158"/>
      <c r="K1" s="158"/>
      <c r="L1" s="158"/>
      <c r="M1" s="158"/>
      <c r="P1" s="158"/>
      <c r="T1" s="158"/>
      <c r="X1" s="156"/>
      <c r="Z1" s="53" t="s">
        <v>311</v>
      </c>
    </row>
    <row r="2" ht="26.25" customHeight="1" spans="1:26">
      <c r="A2" s="50" t="s">
        <v>312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"单位名称："&amp;"中国共产党罗平县委员会组织部"</f>
        <v>单位名称：中国共产党罗平县委员会组织部</v>
      </c>
      <c r="B3" s="159"/>
      <c r="C3" s="159"/>
      <c r="D3" s="159"/>
      <c r="E3" s="159"/>
      <c r="F3" s="159"/>
      <c r="G3" s="159"/>
      <c r="H3" s="160"/>
      <c r="I3" s="160"/>
      <c r="J3" s="6"/>
      <c r="K3" s="160"/>
      <c r="L3" s="160"/>
      <c r="M3" s="160"/>
      <c r="N3" s="6"/>
      <c r="O3" s="6"/>
      <c r="P3" s="160"/>
      <c r="Q3" s="6"/>
      <c r="R3" s="6"/>
      <c r="S3" s="6"/>
      <c r="T3" s="160"/>
      <c r="X3" s="156"/>
      <c r="Z3" s="298" t="s">
        <v>2</v>
      </c>
    </row>
    <row r="4" ht="18" customHeight="1" spans="1:26">
      <c r="A4" s="161" t="s">
        <v>313</v>
      </c>
      <c r="B4" s="161" t="s">
        <v>314</v>
      </c>
      <c r="C4" s="161" t="s">
        <v>315</v>
      </c>
      <c r="D4" s="161" t="s">
        <v>316</v>
      </c>
      <c r="E4" s="161" t="s">
        <v>317</v>
      </c>
      <c r="F4" s="161" t="s">
        <v>318</v>
      </c>
      <c r="G4" s="161" t="s">
        <v>319</v>
      </c>
      <c r="H4" s="67" t="s">
        <v>320</v>
      </c>
      <c r="I4" s="67" t="s">
        <v>320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4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62"/>
      <c r="B5" s="163"/>
      <c r="C5" s="162"/>
      <c r="D5" s="162"/>
      <c r="E5" s="162"/>
      <c r="F5" s="162"/>
      <c r="G5" s="162"/>
      <c r="H5" s="67" t="s">
        <v>321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322</v>
      </c>
      <c r="R5" s="10"/>
      <c r="S5" s="10"/>
      <c r="T5" s="161" t="s">
        <v>35</v>
      </c>
      <c r="U5" s="67" t="s">
        <v>36</v>
      </c>
      <c r="V5" s="174" t="s">
        <v>37</v>
      </c>
      <c r="W5" s="67" t="s">
        <v>36</v>
      </c>
      <c r="X5" s="174" t="s">
        <v>39</v>
      </c>
      <c r="Y5" s="174" t="s">
        <v>40</v>
      </c>
      <c r="Z5" s="172" t="s">
        <v>41</v>
      </c>
    </row>
    <row r="6" customHeight="1" spans="1:26">
      <c r="A6" s="164"/>
      <c r="B6" s="164"/>
      <c r="C6" s="164"/>
      <c r="D6" s="164"/>
      <c r="E6" s="164"/>
      <c r="F6" s="164"/>
      <c r="G6" s="164"/>
      <c r="H6" s="164"/>
      <c r="I6" s="171" t="s">
        <v>323</v>
      </c>
      <c r="J6" s="172" t="s">
        <v>324</v>
      </c>
      <c r="K6" s="161" t="s">
        <v>325</v>
      </c>
      <c r="L6" s="161" t="s">
        <v>326</v>
      </c>
      <c r="M6" s="161" t="s">
        <v>327</v>
      </c>
      <c r="N6" s="161" t="s">
        <v>328</v>
      </c>
      <c r="O6" s="161" t="s">
        <v>33</v>
      </c>
      <c r="P6" s="161" t="s">
        <v>34</v>
      </c>
      <c r="Q6" s="161" t="s">
        <v>32</v>
      </c>
      <c r="R6" s="161" t="s">
        <v>33</v>
      </c>
      <c r="S6" s="161" t="s">
        <v>34</v>
      </c>
      <c r="T6" s="164"/>
      <c r="U6" s="161" t="s">
        <v>31</v>
      </c>
      <c r="V6" s="161" t="s">
        <v>37</v>
      </c>
      <c r="W6" s="161" t="s">
        <v>329</v>
      </c>
      <c r="X6" s="161" t="s">
        <v>39</v>
      </c>
      <c r="Y6" s="161" t="s">
        <v>40</v>
      </c>
      <c r="Z6" s="161" t="s">
        <v>41</v>
      </c>
    </row>
    <row r="7" ht="37.5" customHeight="1" spans="1:26">
      <c r="A7" s="165"/>
      <c r="B7" s="165"/>
      <c r="C7" s="165"/>
      <c r="D7" s="165"/>
      <c r="E7" s="165"/>
      <c r="F7" s="165"/>
      <c r="G7" s="165"/>
      <c r="H7" s="165"/>
      <c r="I7" s="52" t="s">
        <v>31</v>
      </c>
      <c r="J7" s="52" t="s">
        <v>330</v>
      </c>
      <c r="K7" s="173" t="s">
        <v>324</v>
      </c>
      <c r="L7" s="173" t="s">
        <v>326</v>
      </c>
      <c r="M7" s="173" t="s">
        <v>327</v>
      </c>
      <c r="N7" s="173" t="s">
        <v>328</v>
      </c>
      <c r="O7" s="173" t="s">
        <v>328</v>
      </c>
      <c r="P7" s="173" t="s">
        <v>328</v>
      </c>
      <c r="Q7" s="173" t="s">
        <v>326</v>
      </c>
      <c r="R7" s="173" t="s">
        <v>327</v>
      </c>
      <c r="S7" s="173" t="s">
        <v>328</v>
      </c>
      <c r="T7" s="173" t="s">
        <v>35</v>
      </c>
      <c r="U7" s="173" t="s">
        <v>31</v>
      </c>
      <c r="V7" s="173" t="s">
        <v>37</v>
      </c>
      <c r="W7" s="173" t="s">
        <v>329</v>
      </c>
      <c r="X7" s="173" t="s">
        <v>39</v>
      </c>
      <c r="Y7" s="173" t="s">
        <v>40</v>
      </c>
      <c r="Z7" s="17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5">
        <v>25</v>
      </c>
      <c r="Z8" s="176">
        <v>26</v>
      </c>
    </row>
    <row r="9" ht="21" customHeight="1" spans="1:26">
      <c r="A9" s="13" t="s">
        <v>43</v>
      </c>
      <c r="B9" s="166"/>
      <c r="C9" s="166"/>
      <c r="D9" s="166"/>
      <c r="E9" s="166"/>
      <c r="F9" s="166"/>
      <c r="G9" s="166"/>
      <c r="H9" s="15">
        <v>339.234244</v>
      </c>
      <c r="I9" s="15">
        <v>339.234244</v>
      </c>
      <c r="J9" s="15"/>
      <c r="K9" s="15"/>
      <c r="L9" s="15"/>
      <c r="M9" s="15"/>
      <c r="N9" s="15">
        <v>339.234244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9" t="s">
        <v>43</v>
      </c>
      <c r="B10" s="13"/>
      <c r="C10" s="13"/>
      <c r="D10" s="13"/>
      <c r="E10" s="13"/>
      <c r="F10" s="13"/>
      <c r="G10" s="13"/>
      <c r="H10" s="15">
        <v>339.234244</v>
      </c>
      <c r="I10" s="15">
        <v>339.234244</v>
      </c>
      <c r="J10" s="15"/>
      <c r="K10" s="15"/>
      <c r="L10" s="15"/>
      <c r="M10" s="15"/>
      <c r="N10" s="15">
        <v>339.234244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7" t="s">
        <v>43</v>
      </c>
      <c r="B11" s="13" t="s">
        <v>331</v>
      </c>
      <c r="C11" s="13" t="s">
        <v>332</v>
      </c>
      <c r="D11" s="13" t="s">
        <v>70</v>
      </c>
      <c r="E11" s="13" t="s">
        <v>63</v>
      </c>
      <c r="F11" s="13" t="s">
        <v>333</v>
      </c>
      <c r="G11" s="13" t="s">
        <v>188</v>
      </c>
      <c r="H11" s="15">
        <v>58.2096</v>
      </c>
      <c r="I11" s="15">
        <v>58.2096</v>
      </c>
      <c r="J11" s="15"/>
      <c r="K11" s="15"/>
      <c r="L11" s="15"/>
      <c r="M11" s="15"/>
      <c r="N11" s="15">
        <v>58.2096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7" t="s">
        <v>43</v>
      </c>
      <c r="B12" s="13" t="s">
        <v>334</v>
      </c>
      <c r="C12" s="13" t="s">
        <v>335</v>
      </c>
      <c r="D12" s="13" t="s">
        <v>70</v>
      </c>
      <c r="E12" s="13" t="s">
        <v>63</v>
      </c>
      <c r="F12" s="13" t="s">
        <v>333</v>
      </c>
      <c r="G12" s="13" t="s">
        <v>188</v>
      </c>
      <c r="H12" s="15">
        <v>13.7964</v>
      </c>
      <c r="I12" s="15">
        <v>13.7964</v>
      </c>
      <c r="J12" s="15"/>
      <c r="K12" s="15"/>
      <c r="L12" s="15"/>
      <c r="M12" s="15"/>
      <c r="N12" s="15">
        <v>13.7964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7" t="s">
        <v>43</v>
      </c>
      <c r="B13" s="13" t="s">
        <v>331</v>
      </c>
      <c r="C13" s="13" t="s">
        <v>332</v>
      </c>
      <c r="D13" s="13" t="s">
        <v>70</v>
      </c>
      <c r="E13" s="13" t="s">
        <v>63</v>
      </c>
      <c r="F13" s="13" t="s">
        <v>336</v>
      </c>
      <c r="G13" s="13" t="s">
        <v>191</v>
      </c>
      <c r="H13" s="15">
        <v>94.3356</v>
      </c>
      <c r="I13" s="15">
        <v>94.3356</v>
      </c>
      <c r="J13" s="15"/>
      <c r="K13" s="15"/>
      <c r="L13" s="15"/>
      <c r="M13" s="15"/>
      <c r="N13" s="15">
        <v>94.3356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7" t="s">
        <v>43</v>
      </c>
      <c r="B14" s="13" t="s">
        <v>334</v>
      </c>
      <c r="C14" s="13" t="s">
        <v>335</v>
      </c>
      <c r="D14" s="13" t="s">
        <v>70</v>
      </c>
      <c r="E14" s="13" t="s">
        <v>63</v>
      </c>
      <c r="F14" s="13" t="s">
        <v>336</v>
      </c>
      <c r="G14" s="13" t="s">
        <v>191</v>
      </c>
      <c r="H14" s="15">
        <v>8.6448</v>
      </c>
      <c r="I14" s="15">
        <v>8.6448</v>
      </c>
      <c r="J14" s="15"/>
      <c r="K14" s="15"/>
      <c r="L14" s="15"/>
      <c r="M14" s="15"/>
      <c r="N14" s="15">
        <v>8.6448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7" t="s">
        <v>43</v>
      </c>
      <c r="B15" s="13" t="s">
        <v>337</v>
      </c>
      <c r="C15" s="13" t="s">
        <v>338</v>
      </c>
      <c r="D15" s="13" t="s">
        <v>70</v>
      </c>
      <c r="E15" s="13" t="s">
        <v>63</v>
      </c>
      <c r="F15" s="13" t="s">
        <v>339</v>
      </c>
      <c r="G15" s="13" t="s">
        <v>237</v>
      </c>
      <c r="H15" s="15">
        <v>13.92</v>
      </c>
      <c r="I15" s="15">
        <v>13.92</v>
      </c>
      <c r="J15" s="15"/>
      <c r="K15" s="15"/>
      <c r="L15" s="15"/>
      <c r="M15" s="15"/>
      <c r="N15" s="15">
        <v>13.92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7" t="s">
        <v>43</v>
      </c>
      <c r="B16" s="13" t="s">
        <v>331</v>
      </c>
      <c r="C16" s="13" t="s">
        <v>332</v>
      </c>
      <c r="D16" s="13" t="s">
        <v>70</v>
      </c>
      <c r="E16" s="13" t="s">
        <v>63</v>
      </c>
      <c r="F16" s="13" t="s">
        <v>340</v>
      </c>
      <c r="G16" s="13" t="s">
        <v>193</v>
      </c>
      <c r="H16" s="15">
        <v>4.8508</v>
      </c>
      <c r="I16" s="15">
        <v>4.8508</v>
      </c>
      <c r="J16" s="15"/>
      <c r="K16" s="15"/>
      <c r="L16" s="15"/>
      <c r="M16" s="15"/>
      <c r="N16" s="15">
        <v>4.8508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7" t="s">
        <v>43</v>
      </c>
      <c r="B17" s="13" t="s">
        <v>334</v>
      </c>
      <c r="C17" s="13" t="s">
        <v>335</v>
      </c>
      <c r="D17" s="13" t="s">
        <v>70</v>
      </c>
      <c r="E17" s="13" t="s">
        <v>63</v>
      </c>
      <c r="F17" s="13" t="s">
        <v>341</v>
      </c>
      <c r="G17" s="13" t="s">
        <v>197</v>
      </c>
      <c r="H17" s="15">
        <v>1.1497</v>
      </c>
      <c r="I17" s="15">
        <v>1.1497</v>
      </c>
      <c r="J17" s="15"/>
      <c r="K17" s="15"/>
      <c r="L17" s="15"/>
      <c r="M17" s="15"/>
      <c r="N17" s="15">
        <v>1.1497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7" t="s">
        <v>43</v>
      </c>
      <c r="B18" s="13" t="s">
        <v>331</v>
      </c>
      <c r="C18" s="13" t="s">
        <v>332</v>
      </c>
      <c r="D18" s="13" t="s">
        <v>70</v>
      </c>
      <c r="E18" s="13" t="s">
        <v>63</v>
      </c>
      <c r="F18" s="13" t="s">
        <v>340</v>
      </c>
      <c r="G18" s="13" t="s">
        <v>193</v>
      </c>
      <c r="H18" s="15">
        <v>0.54</v>
      </c>
      <c r="I18" s="15">
        <v>0.54</v>
      </c>
      <c r="J18" s="15"/>
      <c r="K18" s="15"/>
      <c r="L18" s="15"/>
      <c r="M18" s="15"/>
      <c r="N18" s="15">
        <v>0.54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7" t="s">
        <v>43</v>
      </c>
      <c r="B19" s="13" t="s">
        <v>334</v>
      </c>
      <c r="C19" s="13" t="s">
        <v>335</v>
      </c>
      <c r="D19" s="13" t="s">
        <v>70</v>
      </c>
      <c r="E19" s="13" t="s">
        <v>63</v>
      </c>
      <c r="F19" s="13" t="s">
        <v>340</v>
      </c>
      <c r="G19" s="13" t="s">
        <v>193</v>
      </c>
      <c r="H19" s="15">
        <v>0.15</v>
      </c>
      <c r="I19" s="15">
        <v>0.15</v>
      </c>
      <c r="J19" s="15"/>
      <c r="K19" s="15"/>
      <c r="L19" s="15"/>
      <c r="M19" s="15"/>
      <c r="N19" s="15">
        <v>0.15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7" t="s">
        <v>43</v>
      </c>
      <c r="B20" s="13" t="s">
        <v>334</v>
      </c>
      <c r="C20" s="13" t="s">
        <v>335</v>
      </c>
      <c r="D20" s="13" t="s">
        <v>70</v>
      </c>
      <c r="E20" s="13" t="s">
        <v>63</v>
      </c>
      <c r="F20" s="13" t="s">
        <v>341</v>
      </c>
      <c r="G20" s="13" t="s">
        <v>197</v>
      </c>
      <c r="H20" s="15">
        <v>3.456</v>
      </c>
      <c r="I20" s="15">
        <v>3.456</v>
      </c>
      <c r="J20" s="15"/>
      <c r="K20" s="15"/>
      <c r="L20" s="15"/>
      <c r="M20" s="15"/>
      <c r="N20" s="15">
        <v>3.456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7" t="s">
        <v>43</v>
      </c>
      <c r="B21" s="13" t="s">
        <v>334</v>
      </c>
      <c r="C21" s="13" t="s">
        <v>335</v>
      </c>
      <c r="D21" s="13" t="s">
        <v>70</v>
      </c>
      <c r="E21" s="13" t="s">
        <v>63</v>
      </c>
      <c r="F21" s="13" t="s">
        <v>341</v>
      </c>
      <c r="G21" s="13" t="s">
        <v>197</v>
      </c>
      <c r="H21" s="15">
        <v>6.084</v>
      </c>
      <c r="I21" s="15">
        <v>6.084</v>
      </c>
      <c r="J21" s="15"/>
      <c r="K21" s="15"/>
      <c r="L21" s="15"/>
      <c r="M21" s="15"/>
      <c r="N21" s="15">
        <v>6.084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7" t="s">
        <v>43</v>
      </c>
      <c r="B22" s="13" t="s">
        <v>342</v>
      </c>
      <c r="C22" s="13" t="s">
        <v>190</v>
      </c>
      <c r="D22" s="13" t="s">
        <v>82</v>
      </c>
      <c r="E22" s="13" t="s">
        <v>83</v>
      </c>
      <c r="F22" s="13" t="s">
        <v>343</v>
      </c>
      <c r="G22" s="13" t="s">
        <v>201</v>
      </c>
      <c r="H22" s="15">
        <v>27.843171</v>
      </c>
      <c r="I22" s="15">
        <v>27.843171</v>
      </c>
      <c r="J22" s="15"/>
      <c r="K22" s="15"/>
      <c r="L22" s="15"/>
      <c r="M22" s="15"/>
      <c r="N22" s="15">
        <v>27.843171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7" t="s">
        <v>43</v>
      </c>
      <c r="B23" s="13" t="s">
        <v>344</v>
      </c>
      <c r="C23" s="13" t="s">
        <v>345</v>
      </c>
      <c r="D23" s="13" t="s">
        <v>84</v>
      </c>
      <c r="E23" s="13" t="s">
        <v>85</v>
      </c>
      <c r="F23" s="13" t="s">
        <v>346</v>
      </c>
      <c r="G23" s="13" t="s">
        <v>204</v>
      </c>
      <c r="H23" s="15">
        <v>13.921586</v>
      </c>
      <c r="I23" s="15">
        <v>13.921586</v>
      </c>
      <c r="J23" s="15"/>
      <c r="K23" s="15"/>
      <c r="L23" s="15"/>
      <c r="M23" s="15"/>
      <c r="N23" s="15">
        <v>13.921586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7" t="s">
        <v>43</v>
      </c>
      <c r="B24" s="13" t="s">
        <v>342</v>
      </c>
      <c r="C24" s="13" t="s">
        <v>190</v>
      </c>
      <c r="D24" s="13" t="s">
        <v>94</v>
      </c>
      <c r="E24" s="13" t="s">
        <v>95</v>
      </c>
      <c r="F24" s="13" t="s">
        <v>347</v>
      </c>
      <c r="G24" s="13" t="s">
        <v>206</v>
      </c>
      <c r="H24" s="15">
        <v>5.500656</v>
      </c>
      <c r="I24" s="15">
        <v>5.500656</v>
      </c>
      <c r="J24" s="15"/>
      <c r="K24" s="15"/>
      <c r="L24" s="15"/>
      <c r="M24" s="15"/>
      <c r="N24" s="15">
        <v>5.500656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7" t="s">
        <v>43</v>
      </c>
      <c r="B25" s="13" t="s">
        <v>342</v>
      </c>
      <c r="C25" s="13" t="s">
        <v>190</v>
      </c>
      <c r="D25" s="13" t="s">
        <v>96</v>
      </c>
      <c r="E25" s="13" t="s">
        <v>97</v>
      </c>
      <c r="F25" s="13" t="s">
        <v>347</v>
      </c>
      <c r="G25" s="13" t="s">
        <v>206</v>
      </c>
      <c r="H25" s="15">
        <v>1.236648</v>
      </c>
      <c r="I25" s="15">
        <v>1.236648</v>
      </c>
      <c r="J25" s="15"/>
      <c r="K25" s="15"/>
      <c r="L25" s="15"/>
      <c r="M25" s="15"/>
      <c r="N25" s="15">
        <v>1.236648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7" t="s">
        <v>43</v>
      </c>
      <c r="B26" s="13" t="s">
        <v>342</v>
      </c>
      <c r="C26" s="13" t="s">
        <v>190</v>
      </c>
      <c r="D26" s="13" t="s">
        <v>98</v>
      </c>
      <c r="E26" s="13" t="s">
        <v>99</v>
      </c>
      <c r="F26" s="13" t="s">
        <v>348</v>
      </c>
      <c r="G26" s="13" t="s">
        <v>209</v>
      </c>
      <c r="H26" s="15">
        <v>0.135355</v>
      </c>
      <c r="I26" s="15">
        <v>0.135355</v>
      </c>
      <c r="J26" s="15"/>
      <c r="K26" s="15"/>
      <c r="L26" s="15"/>
      <c r="M26" s="15"/>
      <c r="N26" s="15">
        <v>0.135355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7" t="s">
        <v>43</v>
      </c>
      <c r="B27" s="13" t="s">
        <v>342</v>
      </c>
      <c r="C27" s="13" t="s">
        <v>190</v>
      </c>
      <c r="D27" s="13" t="s">
        <v>98</v>
      </c>
      <c r="E27" s="13" t="s">
        <v>99</v>
      </c>
      <c r="F27" s="13" t="s">
        <v>348</v>
      </c>
      <c r="G27" s="13" t="s">
        <v>209</v>
      </c>
      <c r="H27" s="15">
        <v>0.032664</v>
      </c>
      <c r="I27" s="15">
        <v>0.032664</v>
      </c>
      <c r="J27" s="15"/>
      <c r="K27" s="15"/>
      <c r="L27" s="15"/>
      <c r="M27" s="15"/>
      <c r="N27" s="15">
        <v>0.032664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7" t="s">
        <v>43</v>
      </c>
      <c r="B28" s="13" t="s">
        <v>342</v>
      </c>
      <c r="C28" s="13" t="s">
        <v>190</v>
      </c>
      <c r="D28" s="13" t="s">
        <v>94</v>
      </c>
      <c r="E28" s="13" t="s">
        <v>95</v>
      </c>
      <c r="F28" s="13" t="s">
        <v>347</v>
      </c>
      <c r="G28" s="13" t="s">
        <v>206</v>
      </c>
      <c r="H28" s="15">
        <v>0.40446</v>
      </c>
      <c r="I28" s="15">
        <v>0.40446</v>
      </c>
      <c r="J28" s="15"/>
      <c r="K28" s="15"/>
      <c r="L28" s="15"/>
      <c r="M28" s="15"/>
      <c r="N28" s="15">
        <v>0.40446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7" t="s">
        <v>43</v>
      </c>
      <c r="B29" s="13" t="s">
        <v>342</v>
      </c>
      <c r="C29" s="13" t="s">
        <v>190</v>
      </c>
      <c r="D29" s="13" t="s">
        <v>96</v>
      </c>
      <c r="E29" s="13" t="s">
        <v>97</v>
      </c>
      <c r="F29" s="13" t="s">
        <v>347</v>
      </c>
      <c r="G29" s="13" t="s">
        <v>206</v>
      </c>
      <c r="H29" s="15">
        <v>0.09093</v>
      </c>
      <c r="I29" s="15">
        <v>0.09093</v>
      </c>
      <c r="J29" s="15"/>
      <c r="K29" s="15"/>
      <c r="L29" s="15"/>
      <c r="M29" s="15"/>
      <c r="N29" s="15">
        <v>0.09093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7" t="s">
        <v>43</v>
      </c>
      <c r="B30" s="13" t="s">
        <v>349</v>
      </c>
      <c r="C30" s="13" t="s">
        <v>111</v>
      </c>
      <c r="D30" s="13" t="s">
        <v>110</v>
      </c>
      <c r="E30" s="13" t="s">
        <v>111</v>
      </c>
      <c r="F30" s="13" t="s">
        <v>350</v>
      </c>
      <c r="G30" s="13" t="s">
        <v>111</v>
      </c>
      <c r="H30" s="15">
        <v>20.162318</v>
      </c>
      <c r="I30" s="15">
        <v>20.162318</v>
      </c>
      <c r="J30" s="15"/>
      <c r="K30" s="15"/>
      <c r="L30" s="15"/>
      <c r="M30" s="15"/>
      <c r="N30" s="15">
        <v>20.162318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7" t="s">
        <v>43</v>
      </c>
      <c r="B31" s="13" t="s">
        <v>351</v>
      </c>
      <c r="C31" s="13" t="s">
        <v>352</v>
      </c>
      <c r="D31" s="13" t="s">
        <v>70</v>
      </c>
      <c r="E31" s="13" t="s">
        <v>63</v>
      </c>
      <c r="F31" s="13" t="s">
        <v>353</v>
      </c>
      <c r="G31" s="13" t="s">
        <v>220</v>
      </c>
      <c r="H31" s="15">
        <v>4</v>
      </c>
      <c r="I31" s="15">
        <v>4</v>
      </c>
      <c r="J31" s="15"/>
      <c r="K31" s="15"/>
      <c r="L31" s="15"/>
      <c r="M31" s="15"/>
      <c r="N31" s="15">
        <v>4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7" t="s">
        <v>43</v>
      </c>
      <c r="B32" s="13" t="s">
        <v>351</v>
      </c>
      <c r="C32" s="13" t="s">
        <v>352</v>
      </c>
      <c r="D32" s="13" t="s">
        <v>70</v>
      </c>
      <c r="E32" s="13" t="s">
        <v>63</v>
      </c>
      <c r="F32" s="13" t="s">
        <v>354</v>
      </c>
      <c r="G32" s="13" t="s">
        <v>217</v>
      </c>
      <c r="H32" s="15">
        <v>4</v>
      </c>
      <c r="I32" s="15">
        <v>4</v>
      </c>
      <c r="J32" s="15"/>
      <c r="K32" s="15"/>
      <c r="L32" s="15"/>
      <c r="M32" s="15"/>
      <c r="N32" s="15">
        <v>4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7" t="s">
        <v>43</v>
      </c>
      <c r="B33" s="13" t="s">
        <v>355</v>
      </c>
      <c r="C33" s="13" t="s">
        <v>208</v>
      </c>
      <c r="D33" s="13" t="s">
        <v>70</v>
      </c>
      <c r="E33" s="13" t="s">
        <v>63</v>
      </c>
      <c r="F33" s="13" t="s">
        <v>356</v>
      </c>
      <c r="G33" s="13" t="s">
        <v>208</v>
      </c>
      <c r="H33" s="15">
        <v>4.2</v>
      </c>
      <c r="I33" s="15">
        <v>4.2</v>
      </c>
      <c r="J33" s="15"/>
      <c r="K33" s="15"/>
      <c r="L33" s="15"/>
      <c r="M33" s="15"/>
      <c r="N33" s="15">
        <v>4.2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7" t="s">
        <v>43</v>
      </c>
      <c r="B34" s="13" t="s">
        <v>351</v>
      </c>
      <c r="C34" s="13" t="s">
        <v>352</v>
      </c>
      <c r="D34" s="13" t="s">
        <v>70</v>
      </c>
      <c r="E34" s="13" t="s">
        <v>63</v>
      </c>
      <c r="F34" s="13" t="s">
        <v>357</v>
      </c>
      <c r="G34" s="13" t="s">
        <v>216</v>
      </c>
      <c r="H34" s="15">
        <v>4</v>
      </c>
      <c r="I34" s="15">
        <v>4</v>
      </c>
      <c r="J34" s="15"/>
      <c r="K34" s="15"/>
      <c r="L34" s="15"/>
      <c r="M34" s="15"/>
      <c r="N34" s="15">
        <v>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7" t="s">
        <v>43</v>
      </c>
      <c r="B35" s="13" t="s">
        <v>351</v>
      </c>
      <c r="C35" s="13" t="s">
        <v>352</v>
      </c>
      <c r="D35" s="13" t="s">
        <v>70</v>
      </c>
      <c r="E35" s="13" t="s">
        <v>63</v>
      </c>
      <c r="F35" s="13" t="s">
        <v>357</v>
      </c>
      <c r="G35" s="13" t="s">
        <v>216</v>
      </c>
      <c r="H35" s="15">
        <v>2</v>
      </c>
      <c r="I35" s="15">
        <v>2</v>
      </c>
      <c r="J35" s="15"/>
      <c r="K35" s="15"/>
      <c r="L35" s="15"/>
      <c r="M35" s="15"/>
      <c r="N35" s="15">
        <v>2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7" t="s">
        <v>43</v>
      </c>
      <c r="B36" s="13" t="s">
        <v>358</v>
      </c>
      <c r="C36" s="13" t="s">
        <v>228</v>
      </c>
      <c r="D36" s="13" t="s">
        <v>70</v>
      </c>
      <c r="E36" s="13" t="s">
        <v>63</v>
      </c>
      <c r="F36" s="13" t="s">
        <v>359</v>
      </c>
      <c r="G36" s="13" t="s">
        <v>228</v>
      </c>
      <c r="H36" s="15">
        <v>3.360386</v>
      </c>
      <c r="I36" s="15">
        <v>3.360386</v>
      </c>
      <c r="J36" s="15"/>
      <c r="K36" s="15"/>
      <c r="L36" s="15"/>
      <c r="M36" s="15"/>
      <c r="N36" s="15">
        <v>3.360386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7" t="s">
        <v>43</v>
      </c>
      <c r="B37" s="13" t="s">
        <v>351</v>
      </c>
      <c r="C37" s="13" t="s">
        <v>352</v>
      </c>
      <c r="D37" s="13" t="s">
        <v>70</v>
      </c>
      <c r="E37" s="13" t="s">
        <v>63</v>
      </c>
      <c r="F37" s="13" t="s">
        <v>360</v>
      </c>
      <c r="G37" s="13" t="s">
        <v>231</v>
      </c>
      <c r="H37" s="15">
        <v>1.80015</v>
      </c>
      <c r="I37" s="15">
        <v>1.80015</v>
      </c>
      <c r="J37" s="15"/>
      <c r="K37" s="15"/>
      <c r="L37" s="15"/>
      <c r="M37" s="15"/>
      <c r="N37" s="15">
        <v>1.80015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7" t="s">
        <v>43</v>
      </c>
      <c r="B38" s="13" t="s">
        <v>361</v>
      </c>
      <c r="C38" s="13" t="s">
        <v>362</v>
      </c>
      <c r="D38" s="13" t="s">
        <v>70</v>
      </c>
      <c r="E38" s="13" t="s">
        <v>63</v>
      </c>
      <c r="F38" s="13" t="s">
        <v>363</v>
      </c>
      <c r="G38" s="13" t="s">
        <v>210</v>
      </c>
      <c r="H38" s="15">
        <v>8</v>
      </c>
      <c r="I38" s="15">
        <v>8</v>
      </c>
      <c r="J38" s="15"/>
      <c r="K38" s="15"/>
      <c r="L38" s="15"/>
      <c r="M38" s="15"/>
      <c r="N38" s="15">
        <v>8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7" t="s">
        <v>43</v>
      </c>
      <c r="B39" s="13" t="s">
        <v>351</v>
      </c>
      <c r="C39" s="13" t="s">
        <v>352</v>
      </c>
      <c r="D39" s="13" t="s">
        <v>80</v>
      </c>
      <c r="E39" s="13" t="s">
        <v>81</v>
      </c>
      <c r="F39" s="13" t="s">
        <v>364</v>
      </c>
      <c r="G39" s="13" t="s">
        <v>211</v>
      </c>
      <c r="H39" s="15">
        <v>0.6</v>
      </c>
      <c r="I39" s="15">
        <v>0.6</v>
      </c>
      <c r="J39" s="15"/>
      <c r="K39" s="15"/>
      <c r="L39" s="15"/>
      <c r="M39" s="15"/>
      <c r="N39" s="15">
        <v>0.6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7" t="s">
        <v>43</v>
      </c>
      <c r="B40" s="13" t="s">
        <v>365</v>
      </c>
      <c r="C40" s="13" t="s">
        <v>219</v>
      </c>
      <c r="D40" s="13" t="s">
        <v>80</v>
      </c>
      <c r="E40" s="13" t="s">
        <v>81</v>
      </c>
      <c r="F40" s="13" t="s">
        <v>366</v>
      </c>
      <c r="G40" s="13" t="s">
        <v>243</v>
      </c>
      <c r="H40" s="15">
        <v>12.76902</v>
      </c>
      <c r="I40" s="15">
        <v>12.76902</v>
      </c>
      <c r="J40" s="15"/>
      <c r="K40" s="15"/>
      <c r="L40" s="15"/>
      <c r="M40" s="15"/>
      <c r="N40" s="15">
        <v>12.76902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67" t="s">
        <v>43</v>
      </c>
      <c r="B41" s="13" t="s">
        <v>367</v>
      </c>
      <c r="C41" s="13" t="s">
        <v>368</v>
      </c>
      <c r="D41" s="13" t="s">
        <v>88</v>
      </c>
      <c r="E41" s="13" t="s">
        <v>89</v>
      </c>
      <c r="F41" s="13" t="s">
        <v>369</v>
      </c>
      <c r="G41" s="13" t="s">
        <v>245</v>
      </c>
      <c r="H41" s="15">
        <v>2.04</v>
      </c>
      <c r="I41" s="15">
        <v>2.04</v>
      </c>
      <c r="J41" s="15"/>
      <c r="K41" s="15"/>
      <c r="L41" s="15"/>
      <c r="M41" s="15"/>
      <c r="N41" s="15">
        <v>2.04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7" t="s">
        <v>43</v>
      </c>
      <c r="B42" s="13" t="s">
        <v>370</v>
      </c>
      <c r="C42" s="13" t="s">
        <v>371</v>
      </c>
      <c r="D42" s="13" t="s">
        <v>70</v>
      </c>
      <c r="E42" s="13" t="s">
        <v>63</v>
      </c>
      <c r="F42" s="13" t="s">
        <v>372</v>
      </c>
      <c r="G42" s="13" t="s">
        <v>195</v>
      </c>
      <c r="H42" s="15">
        <v>18</v>
      </c>
      <c r="I42" s="15">
        <v>18</v>
      </c>
      <c r="J42" s="15"/>
      <c r="K42" s="15"/>
      <c r="L42" s="15"/>
      <c r="M42" s="15"/>
      <c r="N42" s="15">
        <v>18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7.25" customHeight="1" spans="1:26">
      <c r="A43" s="168" t="s">
        <v>112</v>
      </c>
      <c r="B43" s="169"/>
      <c r="C43" s="169"/>
      <c r="D43" s="169"/>
      <c r="E43" s="169"/>
      <c r="F43" s="169"/>
      <c r="G43" s="170"/>
      <c r="H43" s="15">
        <v>339.234244</v>
      </c>
      <c r="I43" s="15">
        <v>339.234244</v>
      </c>
      <c r="J43" s="15"/>
      <c r="K43" s="15"/>
      <c r="L43" s="15"/>
      <c r="M43" s="15"/>
      <c r="N43" s="15">
        <v>339.234244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topLeftCell="A16" workbookViewId="0">
      <selection activeCell="B4" sqref="B4:B7"/>
    </sheetView>
  </sheetViews>
  <sheetFormatPr defaultColWidth="9.13333333333333" defaultRowHeight="14.25" customHeight="1"/>
  <cols>
    <col min="1" max="1" width="10.2833333333333" customWidth="1"/>
    <col min="2" max="2" width="13.4166666666667" customWidth="1"/>
    <col min="3" max="3" width="32.8583333333333" customWidth="1"/>
    <col min="4" max="4" width="23.8583333333333" customWidth="1"/>
    <col min="5" max="5" width="11.1333333333333" customWidth="1"/>
    <col min="6" max="6" width="17.7083333333333" customWidth="1"/>
    <col min="7" max="7" width="9.85833333333333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333333333333" customWidth="1"/>
    <col min="19" max="19" width="10.2833333333333" customWidth="1"/>
    <col min="20" max="21" width="11.8583333333333" customWidth="1"/>
    <col min="22" max="22" width="11.7083333333333" customWidth="1"/>
    <col min="23" max="23" width="10.2833333333333" customWidth="1"/>
  </cols>
  <sheetData>
    <row r="1" ht="13.5" customHeight="1" spans="2:23">
      <c r="B1" s="148"/>
      <c r="E1" s="1"/>
      <c r="F1" s="1"/>
      <c r="G1" s="1"/>
      <c r="H1" s="1"/>
      <c r="U1" s="148"/>
      <c r="W1" s="155" t="s">
        <v>373</v>
      </c>
    </row>
    <row r="2" ht="27.75" customHeight="1" spans="1:23">
      <c r="A2" s="3" t="s">
        <v>374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"单位名称："&amp;"中国共产党罗平县委员会组织部"</f>
        <v>单位名称：中国共产党罗平县委员会组织部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296" t="s">
        <v>2</v>
      </c>
    </row>
    <row r="4" ht="21.75" customHeight="1" spans="1:23">
      <c r="A4" s="8" t="s">
        <v>375</v>
      </c>
      <c r="B4" s="9" t="s">
        <v>314</v>
      </c>
      <c r="C4" s="8" t="s">
        <v>315</v>
      </c>
      <c r="D4" s="8" t="s">
        <v>313</v>
      </c>
      <c r="E4" s="9" t="s">
        <v>316</v>
      </c>
      <c r="F4" s="9" t="s">
        <v>317</v>
      </c>
      <c r="G4" s="9" t="s">
        <v>376</v>
      </c>
      <c r="H4" s="9" t="s">
        <v>377</v>
      </c>
      <c r="I4" s="10" t="s">
        <v>29</v>
      </c>
      <c r="J4" s="10" t="s">
        <v>378</v>
      </c>
      <c r="K4" s="10"/>
      <c r="L4" s="10"/>
      <c r="M4" s="10"/>
      <c r="N4" s="10" t="s">
        <v>322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9"/>
      <c r="F5" s="149"/>
      <c r="G5" s="149"/>
      <c r="H5" s="149"/>
      <c r="I5" s="10"/>
      <c r="J5" s="15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9"/>
      <c r="R5" s="9" t="s">
        <v>31</v>
      </c>
      <c r="S5" s="9" t="s">
        <v>37</v>
      </c>
      <c r="T5" s="9" t="s">
        <v>329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379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380</v>
      </c>
      <c r="D9" s="14"/>
      <c r="E9" s="14"/>
      <c r="F9" s="14"/>
      <c r="G9" s="14"/>
      <c r="H9" s="14"/>
      <c r="I9" s="15">
        <v>150</v>
      </c>
      <c r="J9" s="15">
        <v>150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381</v>
      </c>
      <c r="B10" s="13" t="s">
        <v>382</v>
      </c>
      <c r="C10" s="13" t="s">
        <v>380</v>
      </c>
      <c r="D10" s="13" t="s">
        <v>43</v>
      </c>
      <c r="E10" s="13" t="s">
        <v>104</v>
      </c>
      <c r="F10" s="13" t="s">
        <v>105</v>
      </c>
      <c r="G10" s="13" t="s">
        <v>369</v>
      </c>
      <c r="H10" s="13" t="s">
        <v>245</v>
      </c>
      <c r="I10" s="15">
        <v>150</v>
      </c>
      <c r="J10" s="15">
        <v>150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/>
      <c r="B11" s="13"/>
      <c r="C11" s="13" t="s">
        <v>36</v>
      </c>
      <c r="D11" s="13"/>
      <c r="E11" s="13"/>
      <c r="F11" s="13"/>
      <c r="G11" s="13"/>
      <c r="H11" s="13"/>
      <c r="I11" s="15">
        <v>33</v>
      </c>
      <c r="J11" s="15"/>
      <c r="K11" s="15"/>
      <c r="L11" s="15"/>
      <c r="M11" s="15"/>
      <c r="N11" s="15"/>
      <c r="O11" s="15"/>
      <c r="P11" s="13"/>
      <c r="Q11" s="15"/>
      <c r="R11" s="15">
        <v>33</v>
      </c>
      <c r="S11" s="15"/>
      <c r="T11" s="15"/>
      <c r="U11" s="15"/>
      <c r="V11" s="15"/>
      <c r="W11" s="15">
        <v>33</v>
      </c>
    </row>
    <row r="12" ht="23.25" customHeight="1" spans="1:23">
      <c r="A12" s="13" t="s">
        <v>383</v>
      </c>
      <c r="B12" s="13" t="s">
        <v>384</v>
      </c>
      <c r="C12" s="13" t="s">
        <v>36</v>
      </c>
      <c r="D12" s="13" t="s">
        <v>43</v>
      </c>
      <c r="E12" s="13" t="s">
        <v>62</v>
      </c>
      <c r="F12" s="13" t="s">
        <v>63</v>
      </c>
      <c r="G12" s="13" t="s">
        <v>357</v>
      </c>
      <c r="H12" s="13" t="s">
        <v>216</v>
      </c>
      <c r="I12" s="15">
        <v>3</v>
      </c>
      <c r="J12" s="15"/>
      <c r="K12" s="15"/>
      <c r="L12" s="15"/>
      <c r="M12" s="15"/>
      <c r="N12" s="15"/>
      <c r="O12" s="15"/>
      <c r="P12" s="13"/>
      <c r="Q12" s="15"/>
      <c r="R12" s="15">
        <v>3</v>
      </c>
      <c r="S12" s="15"/>
      <c r="T12" s="15"/>
      <c r="U12" s="15"/>
      <c r="V12" s="15"/>
      <c r="W12" s="15">
        <v>3</v>
      </c>
    </row>
    <row r="13" ht="23.25" customHeight="1" spans="1:23">
      <c r="A13" s="13" t="s">
        <v>383</v>
      </c>
      <c r="B13" s="13" t="s">
        <v>384</v>
      </c>
      <c r="C13" s="13" t="s">
        <v>36</v>
      </c>
      <c r="D13" s="13" t="s">
        <v>43</v>
      </c>
      <c r="E13" s="13" t="s">
        <v>70</v>
      </c>
      <c r="F13" s="13" t="s">
        <v>63</v>
      </c>
      <c r="G13" s="13" t="s">
        <v>357</v>
      </c>
      <c r="H13" s="13" t="s">
        <v>216</v>
      </c>
      <c r="I13" s="15">
        <v>30</v>
      </c>
      <c r="J13" s="15"/>
      <c r="K13" s="15"/>
      <c r="L13" s="15"/>
      <c r="M13" s="15"/>
      <c r="N13" s="15"/>
      <c r="O13" s="15"/>
      <c r="P13" s="13"/>
      <c r="Q13" s="15"/>
      <c r="R13" s="15">
        <v>30</v>
      </c>
      <c r="S13" s="15"/>
      <c r="T13" s="15"/>
      <c r="U13" s="15"/>
      <c r="V13" s="15"/>
      <c r="W13" s="15">
        <v>30</v>
      </c>
    </row>
    <row r="14" ht="23.25" customHeight="1" spans="1:23">
      <c r="A14" s="13"/>
      <c r="B14" s="13"/>
      <c r="C14" s="13" t="s">
        <v>385</v>
      </c>
      <c r="D14" s="13"/>
      <c r="E14" s="13"/>
      <c r="F14" s="13"/>
      <c r="G14" s="13"/>
      <c r="H14" s="13"/>
      <c r="I14" s="15">
        <v>10.96755</v>
      </c>
      <c r="J14" s="15"/>
      <c r="K14" s="15"/>
      <c r="L14" s="15"/>
      <c r="M14" s="15"/>
      <c r="N14" s="15"/>
      <c r="O14" s="15"/>
      <c r="P14" s="13"/>
      <c r="Q14" s="15"/>
      <c r="R14" s="15">
        <v>10.96755</v>
      </c>
      <c r="S14" s="15"/>
      <c r="T14" s="15"/>
      <c r="U14" s="15"/>
      <c r="V14" s="15"/>
      <c r="W14" s="15">
        <v>10.96755</v>
      </c>
    </row>
    <row r="15" ht="23.25" customHeight="1" spans="1:23">
      <c r="A15" s="13" t="s">
        <v>381</v>
      </c>
      <c r="B15" s="13" t="s">
        <v>386</v>
      </c>
      <c r="C15" s="13" t="s">
        <v>385</v>
      </c>
      <c r="D15" s="13" t="s">
        <v>43</v>
      </c>
      <c r="E15" s="13" t="s">
        <v>70</v>
      </c>
      <c r="F15" s="13" t="s">
        <v>63</v>
      </c>
      <c r="G15" s="13" t="s">
        <v>357</v>
      </c>
      <c r="H15" s="13" t="s">
        <v>216</v>
      </c>
      <c r="I15" s="15">
        <v>10.96755</v>
      </c>
      <c r="J15" s="15"/>
      <c r="K15" s="15"/>
      <c r="L15" s="15"/>
      <c r="M15" s="15"/>
      <c r="N15" s="15"/>
      <c r="O15" s="15"/>
      <c r="P15" s="13"/>
      <c r="Q15" s="15"/>
      <c r="R15" s="15">
        <v>10.96755</v>
      </c>
      <c r="S15" s="15"/>
      <c r="T15" s="15"/>
      <c r="U15" s="15"/>
      <c r="V15" s="15"/>
      <c r="W15" s="15">
        <v>10.96755</v>
      </c>
    </row>
    <row r="16" ht="23.25" customHeight="1" spans="1:23">
      <c r="A16" s="13"/>
      <c r="B16" s="13"/>
      <c r="C16" s="13" t="s">
        <v>387</v>
      </c>
      <c r="D16" s="13"/>
      <c r="E16" s="13"/>
      <c r="F16" s="13"/>
      <c r="G16" s="13"/>
      <c r="H16" s="13"/>
      <c r="I16" s="15">
        <v>10</v>
      </c>
      <c r="J16" s="15">
        <v>10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 t="s">
        <v>381</v>
      </c>
      <c r="B17" s="13" t="s">
        <v>388</v>
      </c>
      <c r="C17" s="13" t="s">
        <v>387</v>
      </c>
      <c r="D17" s="13" t="s">
        <v>43</v>
      </c>
      <c r="E17" s="13" t="s">
        <v>66</v>
      </c>
      <c r="F17" s="13" t="s">
        <v>67</v>
      </c>
      <c r="G17" s="13" t="s">
        <v>357</v>
      </c>
      <c r="H17" s="13" t="s">
        <v>216</v>
      </c>
      <c r="I17" s="15">
        <v>10</v>
      </c>
      <c r="J17" s="15">
        <v>10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/>
      <c r="B18" s="13"/>
      <c r="C18" s="13" t="s">
        <v>389</v>
      </c>
      <c r="D18" s="13"/>
      <c r="E18" s="13"/>
      <c r="F18" s="13"/>
      <c r="G18" s="13"/>
      <c r="H18" s="13"/>
      <c r="I18" s="15">
        <v>60</v>
      </c>
      <c r="J18" s="15">
        <v>60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 t="s">
        <v>381</v>
      </c>
      <c r="B19" s="13" t="s">
        <v>390</v>
      </c>
      <c r="C19" s="13" t="s">
        <v>389</v>
      </c>
      <c r="D19" s="13" t="s">
        <v>43</v>
      </c>
      <c r="E19" s="13" t="s">
        <v>75</v>
      </c>
      <c r="F19" s="13" t="s">
        <v>67</v>
      </c>
      <c r="G19" s="13" t="s">
        <v>391</v>
      </c>
      <c r="H19" s="13" t="s">
        <v>205</v>
      </c>
      <c r="I19" s="15">
        <v>60</v>
      </c>
      <c r="J19" s="15">
        <v>60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/>
      <c r="B20" s="13"/>
      <c r="C20" s="13" t="s">
        <v>392</v>
      </c>
      <c r="D20" s="13"/>
      <c r="E20" s="13"/>
      <c r="F20" s="13"/>
      <c r="G20" s="13"/>
      <c r="H20" s="13"/>
      <c r="I20" s="15">
        <v>10</v>
      </c>
      <c r="J20" s="15">
        <v>10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 t="s">
        <v>381</v>
      </c>
      <c r="B21" s="13" t="s">
        <v>393</v>
      </c>
      <c r="C21" s="13" t="s">
        <v>392</v>
      </c>
      <c r="D21" s="13" t="s">
        <v>43</v>
      </c>
      <c r="E21" s="13" t="s">
        <v>71</v>
      </c>
      <c r="F21" s="13" t="s">
        <v>72</v>
      </c>
      <c r="G21" s="13" t="s">
        <v>357</v>
      </c>
      <c r="H21" s="13" t="s">
        <v>216</v>
      </c>
      <c r="I21" s="15">
        <v>10</v>
      </c>
      <c r="J21" s="15">
        <v>10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/>
      <c r="B22" s="13"/>
      <c r="C22" s="13" t="s">
        <v>394</v>
      </c>
      <c r="D22" s="13"/>
      <c r="E22" s="13"/>
      <c r="F22" s="13"/>
      <c r="G22" s="13"/>
      <c r="H22" s="13"/>
      <c r="I22" s="15">
        <v>20</v>
      </c>
      <c r="J22" s="15">
        <v>20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23.25" customHeight="1" spans="1:23">
      <c r="A23" s="13" t="s">
        <v>381</v>
      </c>
      <c r="B23" s="13" t="s">
        <v>395</v>
      </c>
      <c r="C23" s="13" t="s">
        <v>394</v>
      </c>
      <c r="D23" s="13" t="s">
        <v>43</v>
      </c>
      <c r="E23" s="13" t="s">
        <v>75</v>
      </c>
      <c r="F23" s="13" t="s">
        <v>67</v>
      </c>
      <c r="G23" s="13" t="s">
        <v>357</v>
      </c>
      <c r="H23" s="13" t="s">
        <v>216</v>
      </c>
      <c r="I23" s="15">
        <v>20</v>
      </c>
      <c r="J23" s="15">
        <v>20</v>
      </c>
      <c r="K23" s="15"/>
      <c r="L23" s="15"/>
      <c r="M23" s="15"/>
      <c r="N23" s="15"/>
      <c r="O23" s="15"/>
      <c r="P23" s="13"/>
      <c r="Q23" s="15"/>
      <c r="R23" s="15"/>
      <c r="S23" s="15"/>
      <c r="T23" s="15"/>
      <c r="U23" s="15"/>
      <c r="V23" s="15"/>
      <c r="W23" s="15"/>
    </row>
    <row r="24" ht="23.25" customHeight="1" spans="1:23">
      <c r="A24" s="13"/>
      <c r="B24" s="13"/>
      <c r="C24" s="13" t="s">
        <v>396</v>
      </c>
      <c r="D24" s="13"/>
      <c r="E24" s="13"/>
      <c r="F24" s="13"/>
      <c r="G24" s="13"/>
      <c r="H24" s="13"/>
      <c r="I24" s="15">
        <v>40</v>
      </c>
      <c r="J24" s="15">
        <v>40</v>
      </c>
      <c r="K24" s="15"/>
      <c r="L24" s="15"/>
      <c r="M24" s="15"/>
      <c r="N24" s="15"/>
      <c r="O24" s="15"/>
      <c r="P24" s="13"/>
      <c r="Q24" s="15"/>
      <c r="R24" s="15"/>
      <c r="S24" s="15"/>
      <c r="T24" s="15"/>
      <c r="U24" s="15"/>
      <c r="V24" s="15"/>
      <c r="W24" s="15"/>
    </row>
    <row r="25" ht="23.25" customHeight="1" spans="1:23">
      <c r="A25" s="13" t="s">
        <v>381</v>
      </c>
      <c r="B25" s="13" t="s">
        <v>397</v>
      </c>
      <c r="C25" s="13" t="s">
        <v>396</v>
      </c>
      <c r="D25" s="13" t="s">
        <v>43</v>
      </c>
      <c r="E25" s="13" t="s">
        <v>80</v>
      </c>
      <c r="F25" s="13" t="s">
        <v>81</v>
      </c>
      <c r="G25" s="13" t="s">
        <v>357</v>
      </c>
      <c r="H25" s="13" t="s">
        <v>216</v>
      </c>
      <c r="I25" s="15">
        <v>40</v>
      </c>
      <c r="J25" s="15">
        <v>40</v>
      </c>
      <c r="K25" s="15"/>
      <c r="L25" s="15"/>
      <c r="M25" s="15"/>
      <c r="N25" s="15"/>
      <c r="O25" s="15"/>
      <c r="P25" s="13"/>
      <c r="Q25" s="15"/>
      <c r="R25" s="15"/>
      <c r="S25" s="15"/>
      <c r="T25" s="15"/>
      <c r="U25" s="15"/>
      <c r="V25" s="15"/>
      <c r="W25" s="15"/>
    </row>
    <row r="26" ht="23.25" customHeight="1" spans="1:23">
      <c r="A26" s="13"/>
      <c r="B26" s="13"/>
      <c r="C26" s="13" t="s">
        <v>398</v>
      </c>
      <c r="D26" s="13"/>
      <c r="E26" s="13"/>
      <c r="F26" s="13"/>
      <c r="G26" s="13"/>
      <c r="H26" s="13"/>
      <c r="I26" s="15">
        <v>10</v>
      </c>
      <c r="J26" s="15">
        <v>10</v>
      </c>
      <c r="K26" s="15"/>
      <c r="L26" s="15"/>
      <c r="M26" s="15"/>
      <c r="N26" s="15"/>
      <c r="O26" s="15"/>
      <c r="P26" s="13"/>
      <c r="Q26" s="15"/>
      <c r="R26" s="15"/>
      <c r="S26" s="15"/>
      <c r="T26" s="15"/>
      <c r="U26" s="15"/>
      <c r="V26" s="15"/>
      <c r="W26" s="15"/>
    </row>
    <row r="27" ht="23.25" customHeight="1" spans="1:23">
      <c r="A27" s="13" t="s">
        <v>381</v>
      </c>
      <c r="B27" s="13" t="s">
        <v>399</v>
      </c>
      <c r="C27" s="13" t="s">
        <v>398</v>
      </c>
      <c r="D27" s="13" t="s">
        <v>43</v>
      </c>
      <c r="E27" s="13" t="s">
        <v>75</v>
      </c>
      <c r="F27" s="13" t="s">
        <v>67</v>
      </c>
      <c r="G27" s="13" t="s">
        <v>357</v>
      </c>
      <c r="H27" s="13" t="s">
        <v>216</v>
      </c>
      <c r="I27" s="15">
        <v>10</v>
      </c>
      <c r="J27" s="15">
        <v>10</v>
      </c>
      <c r="K27" s="15"/>
      <c r="L27" s="15"/>
      <c r="M27" s="15"/>
      <c r="N27" s="15"/>
      <c r="O27" s="15"/>
      <c r="P27" s="13"/>
      <c r="Q27" s="15"/>
      <c r="R27" s="15"/>
      <c r="S27" s="15"/>
      <c r="T27" s="15"/>
      <c r="U27" s="15"/>
      <c r="V27" s="15"/>
      <c r="W27" s="15"/>
    </row>
    <row r="28" ht="18.75" customHeight="1" spans="1:23">
      <c r="A28" s="150" t="s">
        <v>112</v>
      </c>
      <c r="B28" s="151"/>
      <c r="C28" s="151"/>
      <c r="D28" s="151"/>
      <c r="E28" s="151"/>
      <c r="F28" s="151"/>
      <c r="G28" s="151"/>
      <c r="H28" s="152"/>
      <c r="I28" s="15">
        <v>343.96755</v>
      </c>
      <c r="J28" s="15">
        <v>300</v>
      </c>
      <c r="K28" s="15"/>
      <c r="L28" s="15"/>
      <c r="M28" s="15"/>
      <c r="N28" s="15"/>
      <c r="O28" s="15"/>
      <c r="P28" s="15"/>
      <c r="Q28" s="15"/>
      <c r="R28" s="15">
        <v>43.96755</v>
      </c>
      <c r="S28" s="15"/>
      <c r="T28" s="15"/>
      <c r="U28" s="15"/>
      <c r="V28" s="15"/>
      <c r="W28" s="15">
        <v>43.96755</v>
      </c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2024-02-23T06:38:00Z</dcterms:created>
  <dcterms:modified xsi:type="dcterms:W3CDTF">2024-05-13T03:30:49Z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84B2280EB9B340AA9500C3286272864A_13</vt:lpwstr>
  </property>
  <property fmtid="{D5CDD505-2E9C-101B-9397-08002B2CF9AE}" pid="3" name="KSOProductBuildVer">
    <vt:lpwstr>2052-12.1.0.16729</vt:lpwstr>
  </property>
</Properties>
</file>