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<sst xmlns="http://schemas.openxmlformats.org/spreadsheetml/2006/main" count="818" uniqueCount="363">
  <si>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</si>
  <si>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</si>
  <si>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</si>
  <si>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</si>
  <si>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</si>
  <si>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</si>
  <si>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</si>
  <si>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</si>
  <si>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</si>
  <si>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</si>
  <si>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</si>
  <si>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</si>
  <si>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</si>
  <si>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</si>
  <si>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</si>
  <si>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</si>
  <si>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</si>
  <si>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</si>
  <si>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</si>
  <si>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</si>
  <si>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</si>
  <si>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</si>
  <si>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</si>
  <si>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</si>
  <si>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</si>
  <si>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</si>
  <si>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</si>
  <si>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</si>
  <si>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</si>
  <si>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</si>
  <si>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</si>
  <si>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</si>
  <si>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</si>
  <si>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</si>
  <si>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</si>
  <si>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</si>
  <si>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</si>
  <si>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</si>
  <si>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</si>
  <si>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</si>
  <si>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</si>
  <si>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</si>
  <si>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105030</t>
  </si>
  <si>
    <t>罗平县富乐第二中学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</si>
  <si>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</si>
  <si>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</si>
  <si>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</si>
  <si>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</si>
  <si>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</si>
  <si>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</si>
  <si>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</si>
  <si>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</si>
  <si>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</si>
  <si>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</si>
  <si>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</si>
  <si>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</si>
  <si>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</si>
  <si>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</si>
  <si>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</si>
  <si>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</si>
  <si>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</si>
  <si>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</si>
  <si>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</si>
  <si>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</si>
  <si>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</si>
  <si>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</si>
  <si>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</si>
  <si>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</si>
  <si>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</si>
  <si>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</si>
  <si>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</si>
  <si>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</si>
  <si>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</si>
  <si>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</si>
  <si>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</si>
  <si>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</si>
  <si>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</si>
  <si>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</si>
  <si>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</si>
  <si>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</si>
  <si>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</si>
  <si>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</si>
  <si>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</si>
  <si>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</si>
  <si>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</si>
  <si>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</si>
  <si>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</si>
  <si>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</si>
  <si>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</si>
  <si>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</si>
  <si>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</si>
  <si>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</si>
  <si>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</si>
  <si>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</si>
  <si>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</si>
  <si>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</si>
  <si>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</si>
  <si>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</si>
  <si>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</si>
  <si>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</si>
  <si>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</si>
  <si>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</si>
  <si>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</si>
  <si>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</si>
  <si>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</si>
  <si>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</si>
  <si>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</si>
  <si>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</si>
  <si>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</si>
  <si>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</si>
  <si>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</si>
  <si>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</si>
  <si>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</si>
  <si>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</si>
  <si>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</si>
  <si>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</si>
  <si>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</si>
  <si>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</si>
  <si>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</si>
  <si>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</si>
  <si>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</si>
  <si>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</si>
  <si>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</si>
  <si>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</si>
  <si>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</si>
  <si>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</si>
  <si>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</si>
  <si>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</si>
  <si>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</si>
  <si>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</si>
  <si>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</si>
  <si>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</si>
  <si>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</si>
  <si>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</si>
  <si>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</si>
  <si>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</si>
  <si>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</si>
  <si>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</si>
  <si>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</si>
  <si>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</si>
  <si>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</si>
  <si>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</si>
  <si>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</si>
  <si>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</si>
  <si>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</si>
  <si>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</si>
  <si>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</si>
  <si>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</si>
  <si>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</si>
  <si>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</si>
  <si>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</si>
  <si>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</si>
  <si>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</si>
  <si>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</si>
  <si>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</si>
  <si>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</si>
  <si>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</si>
  <si>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</si>
  <si>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</si>
  <si>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</si>
  <si>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</si>
  <si>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</si>
  <si>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</si>
  <si>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</si>
  <si>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</si>
  <si>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</si>
  <si>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</si>
  <si>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</si>
  <si>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</si>
  <si>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</si>
  <si>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</si>
  <si>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培训费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</si>
  <si>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</si>
  <si>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</si>
  <si>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</si>
  <si>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</si>
  <si>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</si>
  <si>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</si>
  <si>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</si>
  <si>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</si>
  <si>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</si>
  <si>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</si>
  <si>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</si>
  <si>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</si>
  <si>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</si>
  <si>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</si>
  <si>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</si>
  <si>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</si>
  <si>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</si>
  <si>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</si>
  <si>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</si>
  <si>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</si>
  <si>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说明：罗平县富乐第二中学无一般公共预算“三公”经费支出，故此表为空。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</si>
  <si>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</si>
  <si>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</si>
  <si>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</si>
  <si>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</si>
  <si>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</si>
  <si>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</si>
  <si>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</si>
  <si>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</si>
  <si>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</si>
  <si>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</si>
  <si>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</si>
  <si>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</si>
  <si>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</si>
  <si>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</si>
  <si>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</si>
  <si>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</si>
  <si>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</si>
  <si>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</si>
  <si>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</si>
  <si>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</si>
  <si>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530324210000000002055</t>
  </si>
  <si>
    <t>事业人员支出工资</t>
  </si>
  <si>
    <t>30101</t>
  </si>
  <si>
    <t>30102</t>
  </si>
  <si>
    <t>30107</t>
  </si>
  <si>
    <t>30103</t>
  </si>
  <si>
    <t>530324210000000002057</t>
  </si>
  <si>
    <t>30108</t>
  </si>
  <si>
    <t>530324210000000002059</t>
  </si>
  <si>
    <t>社会保障缴费（职业年金缴费）</t>
  </si>
  <si>
    <t>30109</t>
  </si>
  <si>
    <t>30110</t>
  </si>
  <si>
    <t>30112</t>
  </si>
  <si>
    <t>530324210000000002061</t>
  </si>
  <si>
    <t>30113</t>
  </si>
  <si>
    <t>530324210000000002066</t>
  </si>
  <si>
    <t>30228</t>
  </si>
  <si>
    <t>530324210000000002068</t>
  </si>
  <si>
    <t>一般公用经费</t>
  </si>
  <si>
    <t>30229</t>
  </si>
  <si>
    <t>30299</t>
  </si>
  <si>
    <t>530324210000000002063</t>
  </si>
  <si>
    <t>30302</t>
  </si>
  <si>
    <t>530324241100002128637</t>
  </si>
  <si>
    <t>遗属补助资金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</si>
  <si>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</si>
  <si>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</si>
  <si>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</si>
  <si>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</si>
  <si>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</si>
  <si>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</si>
  <si>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</si>
  <si>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</si>
  <si>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</si>
  <si>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</si>
  <si>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530324241100002129043</t>
  </si>
  <si>
    <t>30201</t>
  </si>
  <si>
    <t>30216</t>
  </si>
  <si>
    <t>30217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</si>
  <si>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</si>
  <si>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</si>
  <si>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</si>
  <si>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</si>
  <si>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</si>
  <si>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</si>
  <si>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</si>
  <si>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</si>
  <si>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</si>
  <si>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</si>
  <si>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</si>
  <si>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</si>
  <si>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确保城乡义务教育学能够有效保障学校正常运转，不因资金短缺而影响学校正常的教育教学秩序，确保教师培训所需资金得到有效保障</t>
  </si>
  <si>
    <t>产出指标</t>
  </si>
  <si>
    <t>时效指标</t>
  </si>
  <si>
    <t>资金当年到位率</t>
  </si>
  <si>
    <t>&gt;</t>
  </si>
  <si>
    <t>100</t>
  </si>
  <si>
    <t>%</t>
  </si>
  <si>
    <t>定量指标</t>
  </si>
  <si>
    <t>确保学校资金能够有效保障学校正常运转，不因资金短缺而影响学校正常的教育教学秩序。</t>
  </si>
  <si>
    <t>成本指标</t>
  </si>
  <si>
    <t>社会成本指标</t>
  </si>
  <si>
    <t>效益指标</t>
  </si>
  <si>
    <t>社会效益指标</t>
  </si>
  <si>
    <t>九年义务教育巩固率</t>
  </si>
  <si>
    <t>满意度指标</t>
  </si>
  <si>
    <t>服务对象满意度指标</t>
  </si>
  <si>
    <t>学生及家长满意度</t>
  </si>
  <si>
    <t>95</t>
  </si>
  <si>
    <t>确保学校资金能够有效保障学校正常运转，不因资金短缺而影响学校正常的教育教学秩序</t>
  </si>
  <si>
    <t>预算05-3表</t>
  </si>
  <si>
    <t>项目支出绩效目标表（另文下达）</t>
  </si>
  <si>
    <t>说明：罗平县富乐第二中学无项目支出，故此表为空。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</si>
  <si>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</si>
  <si>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</si>
  <si>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</si>
  <si>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</si>
  <si>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</si>
  <si>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说明：罗平县富乐第二中学无政府性基金预算支出，故此表为空。</t>
  </si>
  <si>
    <t>国有资本经营预算支出预算表</t>
  </si>
  <si>
    <t>本年国有资本经营预算支出</t>
  </si>
  <si>
    <t>说明：罗平县富乐第二中学无国有资本经营预算支出，故此表为空。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</si>
  <si>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</si>
  <si>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</si>
  <si>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</si>
  <si>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</si>
  <si>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</si>
  <si>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</si>
  <si>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</si>
  <si>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</si>
  <si>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</si>
  <si>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</si>
  <si>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</si>
  <si>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说明：罗平县富乐第二中学无部门政府采购预算支出，故此表为空。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</si>
  <si>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</si>
  <si>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</si>
  <si>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</si>
  <si>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</si>
  <si>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</si>
  <si>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</si>
  <si>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</si>
  <si>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</si>
  <si>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</si>
  <si>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</si>
  <si>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说明：罗平县富乐第二中学无政府购买服务预算，故此表为空。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</si>
  <si>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</si>
  <si>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</si>
  <si>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</si>
  <si>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</si>
  <si>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</si>
  <si>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</si>
  <si>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</si>
  <si>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</si>
  <si>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</si>
  <si>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</si>
  <si>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</si>
  <si>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</si>
  <si>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</si>
  <si>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</si>
  <si>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</si>
  <si>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</si>
  <si>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</si>
  <si>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</si>
  <si>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说明：罗平县富乐第二中学无县对下转移支付预算，故此表为空。</t>
  </si>
  <si>
    <t>预算10-2表</t>
  </si>
  <si>
    <t>县对下转移支付绩效目标表</t>
  </si>
  <si>
    <t>说明：罗平县富乐第二中学无县对下转移支付，故此表为空。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</si>
  <si>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</si>
  <si>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</si>
  <si>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</si>
  <si>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</si>
  <si>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</si>
  <si>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</si>
  <si>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</si>
  <si>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</si>
  <si>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</si>
  <si>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说明：罗平县富乐第二中学无新增资产配置，故此表为空。</t>
  </si>
  <si>
    <t>预算12表</t>
  </si>
  <si>
    <t>上级补助项目支出预算表</t>
  </si>
  <si>
    <t>上级补助</t>
  </si>
  <si>
    <t>说明：罗平县富乐第二中学无上级补助项目支出，故此表为空。</t>
  </si>
  <si>
    <t>预算13表</t>
  </si>
  <si>
    <t>部门项目中期规划预算表</t>
  </si>
  <si>
    <t>项目级次</t>
  </si>
  <si>
    <t>2023年</t>
  </si>
  <si>
    <t>2024年</t>
  </si>
  <si>
    <t>2025年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</si>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</sst>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</numFmts>
  <fonts count="4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1" applyNumberFormat="0" applyAlignment="0" applyProtection="0">
      <alignment vertical="center"/>
    </xf>
    <xf numFmtId="0" fontId="35" fillId="4" borderId="22" applyNumberFormat="0" applyAlignment="0" applyProtection="0">
      <alignment vertical="center"/>
    </xf>
    <xf numFmtId="0" fontId="36" fillId="4" borderId="21" applyNumberFormat="0" applyAlignment="0" applyProtection="0">
      <alignment vertical="center"/>
    </xf>
    <xf numFmtId="0" fontId="37" fillId="5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" fillId="0" borderId="0"/>
    <xf numFmtId="0" fontId="45" fillId="0" borderId="4">
      <alignment horizontal="center" vertical="center"/>
    </xf>
    <xf numFmtId="0" fontId="45" fillId="0" borderId="4">
      <alignment horizontal="center" vertical="center"/>
      <protection locked="0"/>
    </xf>
    <xf numFmtId="0" fontId="2" fillId="0" borderId="0">
      <alignment horizontal="center" vertical="top"/>
    </xf>
    <xf numFmtId="0" fontId="24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6">
      <alignment horizontal="right" vertical="center"/>
      <protection locked="0"/>
    </xf>
    <xf numFmtId="4" fontId="45" fillId="0" borderId="16">
      <alignment horizontal="right" vertical="center"/>
    </xf>
    <xf numFmtId="4" fontId="3" fillId="0" borderId="16">
      <alignment horizontal="right" vertical="center"/>
    </xf>
    <xf numFmtId="0" fontId="6" fillId="0" borderId="0">
      <alignment horizontal="center" vertical="center"/>
    </xf>
    <xf numFmtId="0" fontId="45" fillId="0" borderId="1">
      <alignment horizontal="center" vertical="center"/>
    </xf>
    <xf numFmtId="0" fontId="3" fillId="0" borderId="0">
      <alignment horizontal="right"/>
    </xf>
    <xf numFmtId="4" fontId="45" fillId="0" borderId="1">
      <alignment horizontal="right" vertical="center"/>
    </xf>
    <xf numFmtId="0" fontId="3" fillId="0" borderId="1">
      <alignment horizontal="right" vertical="center"/>
    </xf>
    <xf numFmtId="4" fontId="45" fillId="0" borderId="1">
      <alignment horizontal="right" vertical="center"/>
      <protection locked="0"/>
    </xf>
    <xf numFmtId="0" fontId="46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7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7">
      <alignment horizontal="center" vertical="center" wrapText="1"/>
    </xf>
    <xf numFmtId="0" fontId="1" fillId="0" borderId="15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5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15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5">
      <alignment horizontal="center" vertical="center"/>
    </xf>
    <xf numFmtId="0" fontId="4" fillId="0" borderId="5">
      <alignment horizontal="center" vertical="center"/>
    </xf>
    <xf numFmtId="4" fontId="3" fillId="0" borderId="15">
      <alignment horizontal="right" vertical="center"/>
      <protection locked="0"/>
    </xf>
    <xf numFmtId="0" fontId="3" fillId="0" borderId="15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3">
      <alignment horizontal="center" vertical="center" wrapText="1"/>
    </xf>
    <xf numFmtId="0" fontId="3" fillId="0" borderId="15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6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7" fillId="0" borderId="1">
      <alignment horizontal="right" vertical="center"/>
    </xf>
    <xf numFmtId="177" fontId="47" fillId="0" borderId="1">
      <alignment horizontal="right" vertical="center"/>
    </xf>
    <xf numFmtId="178" fontId="47" fillId="0" borderId="1">
      <alignment horizontal="right" vertical="center"/>
    </xf>
    <xf numFmtId="179" fontId="47" fillId="0" borderId="1">
      <alignment horizontal="right" vertical="center"/>
    </xf>
    <xf numFmtId="179" fontId="47" fillId="0" borderId="1">
      <alignment horizontal="right" vertical="center"/>
    </xf>
    <xf numFmtId="10" fontId="47" fillId="0" borderId="1">
      <alignment horizontal="right" vertical="center"/>
    </xf>
    <xf numFmtId="49" fontId="47" fillId="0" borderId="1">
      <alignment horizontal="left" vertical="center" wrapText="1"/>
    </xf>
    <xf numFmtId="21" fontId="47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4" fillId="0" borderId="0"/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 wrapText="1"/>
    </xf>
    <xf numFmtId="0" fontId="1" fillId="0" borderId="15">
      <alignment horizontal="center" vertical="center"/>
    </xf>
    <xf numFmtId="0" fontId="1" fillId="0" borderId="1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4" fillId="0" borderId="0"/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5">
      <alignment horizontal="center" vertical="center" wrapText="1"/>
    </xf>
    <xf numFmtId="0" fontId="4" fillId="0" borderId="15">
      <alignment horizontal="center" vertical="center"/>
    </xf>
    <xf numFmtId="0" fontId="3" fillId="0" borderId="15">
      <alignment horizontal="left" vertical="center" wrapText="1"/>
    </xf>
    <xf numFmtId="0" fontId="3" fillId="0" borderId="17">
      <alignment horizontal="left" vertical="center"/>
    </xf>
    <xf numFmtId="0" fontId="3" fillId="0" borderId="15">
      <alignment horizontal="right" vertical="center"/>
    </xf>
    <xf numFmtId="0" fontId="3" fillId="0" borderId="15">
      <alignment horizontal="right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 wrapText="1"/>
    </xf>
    <xf numFmtId="0" fontId="4" fillId="0" borderId="15">
      <alignment horizontal="center" vertical="center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4" fillId="0" borderId="15">
      <alignment horizontal="center" vertical="center" wrapText="1"/>
      <protection locked="0"/>
    </xf>
    <xf numFmtId="0" fontId="4" fillId="0" borderId="17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</xf>
    <xf numFmtId="0" fontId="4" fillId="0" borderId="6">
      <alignment horizontal="center" vertical="center"/>
      <protection locked="0"/>
    </xf>
    <xf numFmtId="0" fontId="4" fillId="0" borderId="17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4" fillId="0" borderId="17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16">
      <alignment horizontal="center" vertical="center"/>
    </xf>
    <xf numFmtId="0" fontId="1" fillId="0" borderId="0"/>
    <xf numFmtId="0" fontId="4" fillId="0" borderId="15">
      <alignment horizontal="center" vertical="center"/>
    </xf>
    <xf numFmtId="0" fontId="3" fillId="0" borderId="15">
      <alignment horizontal="left" vertical="center" wrapText="1"/>
    </xf>
    <xf numFmtId="0" fontId="1" fillId="0" borderId="15">
      <alignment horizontal="center" vertical="center" wrapText="1"/>
    </xf>
    <xf numFmtId="0" fontId="4" fillId="0" borderId="0">
      <alignment wrapText="1"/>
    </xf>
    <xf numFmtId="0" fontId="4" fillId="0" borderId="13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/>
    </xf>
    <xf numFmtId="3" fontId="4" fillId="0" borderId="15">
      <alignment horizontal="center" vertical="center"/>
      <protection locked="0"/>
    </xf>
    <xf numFmtId="0" fontId="2" fillId="0" borderId="0">
      <alignment horizontal="center" vertical="center"/>
    </xf>
    <xf numFmtId="3" fontId="4" fillId="0" borderId="15">
      <alignment horizontal="center" vertical="center"/>
    </xf>
    <xf numFmtId="0" fontId="4" fillId="0" borderId="15">
      <alignment horizontal="center" vertical="center"/>
      <protection locked="0"/>
    </xf>
    <xf numFmtId="0" fontId="1" fillId="0" borderId="13">
      <alignment horizontal="center" vertical="center"/>
    </xf>
    <xf numFmtId="0" fontId="1" fillId="0" borderId="13">
      <alignment horizontal="center" vertical="center" wrapText="1"/>
    </xf>
    <xf numFmtId="0" fontId="4" fillId="0" borderId="13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5">
      <alignment horizontal="center" vertical="center" wrapText="1"/>
      <protection locked="0"/>
    </xf>
    <xf numFmtId="3" fontId="4" fillId="0" borderId="15">
      <alignment horizontal="center" vertical="top"/>
      <protection locked="0"/>
    </xf>
    <xf numFmtId="0" fontId="1" fillId="0" borderId="15">
      <alignment horizontal="center" vertical="top"/>
    </xf>
    <xf numFmtId="0" fontId="3" fillId="0" borderId="0">
      <alignment horizontal="left" vertical="center" wrapText="1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1" fillId="0" borderId="16">
      <alignment horizontal="center" vertical="center" wrapText="1"/>
      <protection locked="0"/>
    </xf>
    <xf numFmtId="0" fontId="4" fillId="0" borderId="0">
      <alignment horizontal="left" vertical="center" wrapText="1"/>
    </xf>
    <xf numFmtId="0" fontId="4" fillId="0" borderId="13">
      <alignment horizontal="center" vertical="center" wrapText="1"/>
    </xf>
    <xf numFmtId="0" fontId="1" fillId="0" borderId="0">
      <alignment vertical="center"/>
    </xf>
    <xf numFmtId="0" fontId="23" fillId="0" borderId="0">
      <alignment horizontal="center" vertical="center"/>
    </xf>
    <xf numFmtId="0" fontId="24" fillId="0" borderId="0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4" fillId="0" borderId="5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1" fillId="0" borderId="0">
      <protection locked="0"/>
    </xf>
    <xf numFmtId="0" fontId="4" fillId="0" borderId="0">
      <protection locked="0"/>
    </xf>
    <xf numFmtId="0" fontId="2" fillId="0" borderId="0">
      <alignment horizontal="center" vertical="center"/>
      <protection locked="0"/>
    </xf>
    <xf numFmtId="0" fontId="4" fillId="0" borderId="5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2">
      <alignment horizontal="center" vertical="center" wrapText="1"/>
      <protection locked="0"/>
    </xf>
    <xf numFmtId="0" fontId="1" fillId="0" borderId="7">
      <alignment horizontal="center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2" fillId="0" borderId="0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2" fillId="0" borderId="0">
      <alignment horizontal="center" vertical="center"/>
    </xf>
    <xf numFmtId="0" fontId="1" fillId="0" borderId="0"/>
    <xf numFmtId="0" fontId="4" fillId="0" borderId="5">
      <alignment horizontal="center" vertical="center"/>
    </xf>
    <xf numFmtId="0" fontId="4" fillId="0" borderId="3">
      <alignment horizontal="center" vertical="center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6">
      <alignment horizontal="center" vertical="center" wrapText="1"/>
    </xf>
    <xf numFmtId="0" fontId="8" fillId="0" borderId="0">
      <alignment horizontal="center" vertical="center" wrapText="1"/>
    </xf>
    <xf numFmtId="0" fontId="4" fillId="0" borderId="1">
      <alignment horizontal="center" vertical="center"/>
      <protection locked="0"/>
    </xf>
    <xf numFmtId="0" fontId="7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2" fillId="0" borderId="0">
      <alignment horizontal="center" vertical="center"/>
    </xf>
    <xf numFmtId="0" fontId="1" fillId="0" borderId="0">
      <alignment vertical="center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1" fillId="0" borderId="0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/>
    </xf>
    <xf numFmtId="0" fontId="3" fillId="0" borderId="1">
      <alignment horizontal="left" vertical="center" wrapText="1"/>
      <protection locked="0"/>
    </xf>
    <xf numFmtId="0" fontId="3" fillId="0" borderId="1">
      <alignment horizontal="left" vertical="center" wrapText="1"/>
    </xf>
    <xf numFmtId="0" fontId="2" fillId="0" borderId="0">
      <alignment horizontal="center" vertical="center"/>
    </xf>
    <xf numFmtId="49" fontId="1" fillId="0" borderId="0"/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4" fillId="0" borderId="5">
      <alignment horizontal="center" vertical="center"/>
    </xf>
    <xf numFmtId="0" fontId="4" fillId="0" borderId="26">
      <alignment horizontal="center" vertical="center"/>
    </xf>
    <xf numFmtId="0" fontId="3" fillId="0" borderId="0">
      <alignment horizontal="left" vertical="center"/>
      <protection locked="0"/>
    </xf>
    <xf numFmtId="0" fontId="4" fillId="0" borderId="16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/>
    </xf>
    <xf numFmtId="0" fontId="4" fillId="0" borderId="13">
      <alignment horizontal="center" vertical="center"/>
    </xf>
    <xf numFmtId="0" fontId="4" fillId="0" borderId="15">
      <alignment horizontal="center" vertical="center"/>
    </xf>
    <xf numFmtId="0" fontId="1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0">
      <alignment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center" wrapText="1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7" fillId="0" borderId="5">
      <alignment horizontal="center" vertical="center" wrapText="1"/>
    </xf>
    <xf numFmtId="0" fontId="4" fillId="0" borderId="6">
      <alignment horizontal="center" vertical="center"/>
    </xf>
    <xf numFmtId="0" fontId="16" fillId="0" borderId="0">
      <alignment horizontal="center" vertical="center" wrapText="1"/>
    </xf>
    <xf numFmtId="0" fontId="4" fillId="0" borderId="7">
      <alignment horizontal="center" vertical="center"/>
    </xf>
    <xf numFmtId="0" fontId="3" fillId="0" borderId="0">
      <alignment horizontal="right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7" fillId="0" borderId="1">
      <alignment horizontal="center" vertical="center" wrapText="1"/>
    </xf>
    <xf numFmtId="0" fontId="4" fillId="0" borderId="2">
      <alignment horizontal="center" vertical="center"/>
    </xf>
    <xf numFmtId="49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0" fontId="1" fillId="0" borderId="0">
      <alignment vertical="top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11" fillId="0" borderId="0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13">
      <alignment horizontal="center" vertical="center"/>
    </xf>
    <xf numFmtId="0" fontId="4" fillId="0" borderId="15">
      <alignment horizontal="center" vertical="center"/>
    </xf>
    <xf numFmtId="0" fontId="1" fillId="0" borderId="1">
      <alignment horizontal="center"/>
    </xf>
    <xf numFmtId="0" fontId="3" fillId="0" borderId="0">
      <alignment horizontal="left" vertical="center"/>
      <protection locked="0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49" fontId="1" fillId="0" borderId="0"/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48" fillId="0" borderId="6">
      <alignment horizontal="center" vertical="center"/>
    </xf>
    <xf numFmtId="49" fontId="4" fillId="0" borderId="7">
      <alignment horizontal="center" vertical="center" wrapText="1"/>
    </xf>
    <xf numFmtId="0" fontId="48" fillId="0" borderId="7">
      <alignment horizontal="center" vertical="center"/>
    </xf>
    <xf numFmtId="0" fontId="7" fillId="0" borderId="0">
      <alignment vertical="top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9" fillId="0" borderId="0">
      <alignment horizontal="center" vertical="center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0">
      <alignment horizontal="left" vertical="center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7" fillId="0" borderId="1">
      <alignment horizontal="center" vertical="center"/>
    </xf>
    <xf numFmtId="0" fontId="3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1" fillId="0" borderId="7">
      <alignment horizontal="center" vertical="center"/>
    </xf>
    <xf numFmtId="0" fontId="4" fillId="0" borderId="5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0" fontId="48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5">
      <alignment horizontal="center" vertical="center" wrapText="1"/>
    </xf>
    <xf numFmtId="0" fontId="3" fillId="0" borderId="15">
      <alignment horizontal="left" vertical="center" wrapText="1"/>
    </xf>
    <xf numFmtId="0" fontId="3" fillId="0" borderId="17">
      <alignment horizontal="left" vertical="center"/>
    </xf>
    <xf numFmtId="0" fontId="3" fillId="0" borderId="15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0"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4" fillId="0" borderId="15">
      <alignment horizontal="center" vertical="center" wrapText="1"/>
      <protection locked="0"/>
    </xf>
    <xf numFmtId="0" fontId="3" fillId="0" borderId="15">
      <alignment horizontal="right" vertical="center"/>
      <protection locked="0"/>
    </xf>
    <xf numFmtId="0" fontId="4" fillId="0" borderId="6">
      <alignment horizontal="center" vertical="center" wrapText="1"/>
    </xf>
    <xf numFmtId="0" fontId="3" fillId="0" borderId="15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7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7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  <protection locked="0"/>
    </xf>
    <xf numFmtId="0" fontId="4" fillId="0" borderId="2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17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16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</cellStyleXfs>
  <cellXfs count="27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414" applyFont="1" applyBorder="1">
      <alignment horizontal="center" vertical="center"/>
    </xf>
    <xf numFmtId="0" fontId="1" fillId="0" borderId="1" xfId="406" applyFont="1" applyBorder="1">
      <alignment horizontal="center" vertical="center"/>
      <protection locked="0"/>
    </xf>
    <xf numFmtId="49" fontId="5" fillId="0" borderId="1" xfId="104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30" applyFont="1" applyBorder="1">
      <alignment horizontal="center" vertical="center" wrapText="1"/>
      <protection locked="0"/>
    </xf>
    <xf numFmtId="0" fontId="3" fillId="0" borderId="1" xfId="132" applyFont="1" applyBorder="1">
      <alignment horizontal="left" vertical="center" wrapText="1"/>
      <protection locked="0"/>
    </xf>
    <xf numFmtId="0" fontId="3" fillId="0" borderId="1" xfId="137" applyFont="1" applyBorder="1">
      <alignment horizontal="left" vertical="center" wrapText="1"/>
      <protection locked="0"/>
    </xf>
    <xf numFmtId="49" fontId="1" fillId="0" borderId="0" xfId="541" applyNumberFormat="1" applyFont="1" applyBorder="1"/>
    <xf numFmtId="0" fontId="2" fillId="0" borderId="0" xfId="429" applyFont="1" applyBorder="1">
      <alignment horizontal="center" vertical="center"/>
    </xf>
    <xf numFmtId="0" fontId="4" fillId="0" borderId="0" xfId="484" applyFont="1" applyBorder="1">
      <alignment horizontal="left" vertical="center"/>
    </xf>
    <xf numFmtId="0" fontId="4" fillId="0" borderId="0" xfId="396" applyFont="1" applyBorder="1"/>
    <xf numFmtId="0" fontId="4" fillId="0" borderId="2" xfId="408" applyFont="1" applyBorder="1">
      <alignment horizontal="center" vertical="center" wrapText="1"/>
      <protection locked="0"/>
    </xf>
    <xf numFmtId="0" fontId="4" fillId="0" borderId="2" xfId="527" applyFont="1" applyBorder="1">
      <alignment horizontal="center" vertical="center" wrapText="1"/>
    </xf>
    <xf numFmtId="0" fontId="4" fillId="0" borderId="2" xfId="548" applyFont="1" applyBorder="1">
      <alignment horizontal="center" vertical="center"/>
    </xf>
    <xf numFmtId="0" fontId="4" fillId="0" borderId="3" xfId="411" applyFont="1" applyBorder="1">
      <alignment horizontal="center" vertical="center" wrapText="1"/>
      <protection locked="0"/>
    </xf>
    <xf numFmtId="0" fontId="4" fillId="0" borderId="3" xfId="533" applyFont="1" applyBorder="1">
      <alignment horizontal="center" vertical="center" wrapText="1"/>
    </xf>
    <xf numFmtId="0" fontId="4" fillId="0" borderId="3" xfId="412" applyFont="1" applyBorder="1">
      <alignment horizontal="center" vertical="center"/>
    </xf>
    <xf numFmtId="0" fontId="4" fillId="0" borderId="4" xfId="413" applyFont="1" applyBorder="1">
      <alignment horizontal="center" vertical="center" wrapText="1"/>
      <protection locked="0"/>
    </xf>
    <xf numFmtId="0" fontId="4" fillId="0" borderId="4" xfId="534" applyFont="1" applyBorder="1">
      <alignment horizontal="center" vertical="center" wrapText="1"/>
    </xf>
    <xf numFmtId="0" fontId="4" fillId="0" borderId="4" xfId="477" applyFont="1" applyBorder="1">
      <alignment horizontal="center" vertical="center"/>
    </xf>
    <xf numFmtId="0" fontId="3" fillId="0" borderId="1" xfId="465" applyFont="1" applyBorder="1">
      <alignment horizontal="left" vertical="center" wrapText="1"/>
    </xf>
    <xf numFmtId="0" fontId="1" fillId="0" borderId="5" xfId="383" applyFont="1" applyBorder="1">
      <alignment horizontal="center" vertical="center" wrapText="1"/>
      <protection locked="0"/>
    </xf>
    <xf numFmtId="0" fontId="3" fillId="0" borderId="6" xfId="388" applyFont="1" applyBorder="1">
      <alignment horizontal="left" vertical="center"/>
    </xf>
    <xf numFmtId="0" fontId="3" fillId="0" borderId="7" xfId="395" applyFont="1" applyBorder="1">
      <alignment horizontal="left" vertical="center"/>
    </xf>
    <xf numFmtId="0" fontId="1" fillId="0" borderId="0" xfId="307" applyFont="1" applyBorder="1">
      <alignment horizontal="right" vertical="center"/>
      <protection locked="0"/>
    </xf>
    <xf numFmtId="0" fontId="4" fillId="0" borderId="5" xfId="547" applyFont="1" applyBorder="1">
      <alignment horizontal="center" vertical="center"/>
    </xf>
    <xf numFmtId="0" fontId="4" fillId="0" borderId="6" xfId="550" applyFont="1" applyBorder="1">
      <alignment horizontal="center" vertical="center"/>
    </xf>
    <xf numFmtId="0" fontId="4" fillId="0" borderId="7" xfId="552" applyFont="1" applyBorder="1">
      <alignment horizontal="center" vertical="center"/>
    </xf>
    <xf numFmtId="0" fontId="3" fillId="0" borderId="0" xfId="457" applyFont="1" applyBorder="1">
      <alignment horizontal="right" vertical="center"/>
    </xf>
    <xf numFmtId="0" fontId="6" fillId="0" borderId="0" xfId="508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418" applyFont="1" applyBorder="1">
      <alignment horizontal="center" vertical="center" wrapText="1"/>
    </xf>
    <xf numFmtId="0" fontId="4" fillId="0" borderId="6" xfId="514" applyFont="1" applyBorder="1">
      <alignment horizontal="center" vertical="center" wrapText="1"/>
    </xf>
    <xf numFmtId="0" fontId="4" fillId="0" borderId="7" xfId="532" applyFont="1" applyBorder="1">
      <alignment horizontal="center" vertical="center" wrapText="1"/>
    </xf>
    <xf numFmtId="0" fontId="4" fillId="0" borderId="1" xfId="426" applyFont="1" applyBorder="1">
      <alignment horizontal="center" vertical="center" wrapText="1"/>
    </xf>
    <xf numFmtId="0" fontId="3" fillId="0" borderId="1" xfId="428" applyFont="1" applyBorder="1">
      <alignment horizontal="center" vertical="center" wrapText="1"/>
      <protection locked="0"/>
    </xf>
    <xf numFmtId="0" fontId="3" fillId="0" borderId="7" xfId="417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56" applyFont="1" applyBorder="1">
      <alignment horizontal="center" vertical="center"/>
      <protection locked="0"/>
    </xf>
    <xf numFmtId="0" fontId="4" fillId="0" borderId="1" xfId="525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486" applyFont="1" applyBorder="1">
      <alignment horizontal="right" vertical="center"/>
    </xf>
    <xf numFmtId="0" fontId="7" fillId="0" borderId="0" xfId="475" applyFont="1" applyBorder="1">
      <alignment vertical="top"/>
    </xf>
    <xf numFmtId="0" fontId="8" fillId="0" borderId="0" xfId="339" applyFont="1" applyBorder="1">
      <alignment horizontal="center" vertical="center" wrapText="1"/>
    </xf>
    <xf numFmtId="0" fontId="8" fillId="0" borderId="0" xfId="353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499" applyFont="1" applyBorder="1">
      <alignment wrapText="1"/>
    </xf>
    <xf numFmtId="0" fontId="4" fillId="0" borderId="0" xfId="337" applyFont="1" applyBorder="1">
      <alignment horizontal="right" wrapText="1"/>
    </xf>
    <xf numFmtId="0" fontId="4" fillId="0" borderId="0" xfId="509" applyFont="1" applyBorder="1">
      <protection locked="0"/>
    </xf>
    <xf numFmtId="0" fontId="4" fillId="0" borderId="1" xfId="338" applyFont="1" applyBorder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549" applyFont="1" applyBorder="1">
      <alignment horizontal="center" vertical="center"/>
    </xf>
    <xf numFmtId="0" fontId="4" fillId="0" borderId="1" xfId="318" applyFont="1" applyFill="1" applyBorder="1" applyAlignment="1">
      <alignment horizontal="center" vertical="center"/>
      <protection locked="0"/>
    </xf>
    <xf numFmtId="0" fontId="4" fillId="0" borderId="1" xfId="495" applyFont="1" applyBorder="1">
      <alignment vertical="center" wrapText="1"/>
    </xf>
    <xf numFmtId="0" fontId="3" fillId="0" borderId="0" xfId="521" applyFont="1" applyBorder="1">
      <alignment horizontal="right" vertical="center"/>
      <protection locked="0"/>
    </xf>
    <xf numFmtId="0" fontId="4" fillId="0" borderId="0" xfId="345" applyFont="1" applyBorder="1">
      <alignment horizontal="right" vertical="center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" fillId="0" borderId="0" xfId="497" applyFont="1" applyBorder="1">
      <alignment wrapText="1"/>
    </xf>
    <xf numFmtId="0" fontId="1" fillId="0" borderId="0" xfId="506" applyFont="1" applyBorder="1">
      <protection locked="0"/>
    </xf>
    <xf numFmtId="0" fontId="2" fillId="0" borderId="0" xfId="498" applyFont="1" applyBorder="1">
      <alignment horizontal="center" vertical="center" wrapText="1"/>
    </xf>
    <xf numFmtId="0" fontId="2" fillId="0" borderId="0" xfId="507" applyFont="1" applyBorder="1">
      <alignment horizontal="center" vertical="center"/>
      <protection locked="0"/>
    </xf>
    <xf numFmtId="0" fontId="3" fillId="0" borderId="0" xfId="517" applyFont="1" applyBorder="1">
      <alignment horizontal="left" vertical="center" wrapText="1"/>
    </xf>
    <xf numFmtId="0" fontId="4" fillId="0" borderId="13" xfId="500" applyFont="1" applyBorder="1">
      <alignment horizontal="center" vertical="center" wrapText="1"/>
    </xf>
    <xf numFmtId="0" fontId="4" fillId="0" borderId="13" xfId="510" applyFont="1" applyBorder="1">
      <alignment horizontal="center" vertical="center" wrapText="1"/>
      <protection locked="0"/>
    </xf>
    <xf numFmtId="0" fontId="4" fillId="0" borderId="14" xfId="501" applyFont="1" applyBorder="1">
      <alignment horizontal="center" vertical="center" wrapText="1"/>
    </xf>
    <xf numFmtId="0" fontId="4" fillId="0" borderId="14" xfId="511" applyFont="1" applyBorder="1">
      <alignment horizontal="center" vertical="center" wrapText="1"/>
      <protection locked="0"/>
    </xf>
    <xf numFmtId="0" fontId="4" fillId="0" borderId="15" xfId="502" applyFont="1" applyBorder="1">
      <alignment horizontal="center" vertical="center" wrapText="1"/>
    </xf>
    <xf numFmtId="0" fontId="4" fillId="0" borderId="15" xfId="512" applyFont="1" applyBorder="1">
      <alignment horizontal="center" vertical="center" wrapText="1"/>
      <protection locked="0"/>
    </xf>
    <xf numFmtId="0" fontId="3" fillId="0" borderId="15" xfId="503" applyFont="1" applyBorder="1">
      <alignment horizontal="left" vertical="center" wrapText="1"/>
    </xf>
    <xf numFmtId="0" fontId="3" fillId="0" borderId="15" xfId="513" applyFont="1" applyBorder="1">
      <alignment horizontal="right" vertical="center"/>
      <protection locked="0"/>
    </xf>
    <xf numFmtId="0" fontId="3" fillId="0" borderId="16" xfId="535" applyFont="1" applyBorder="1">
      <alignment horizontal="center" vertical="center"/>
    </xf>
    <xf numFmtId="0" fontId="3" fillId="0" borderId="17" xfId="504" applyFont="1" applyBorder="1">
      <alignment horizontal="left" vertical="center"/>
    </xf>
    <xf numFmtId="0" fontId="3" fillId="0" borderId="15" xfId="505" applyFont="1" applyBorder="1">
      <alignment horizontal="left" vertical="center"/>
    </xf>
    <xf numFmtId="0" fontId="3" fillId="0" borderId="0" xfId="516" applyFont="1" applyBorder="1">
      <alignment vertical="top" wrapText="1"/>
      <protection locked="0"/>
    </xf>
    <xf numFmtId="0" fontId="2" fillId="0" borderId="0" xfId="518" applyFont="1" applyBorder="1">
      <alignment horizontal="center" vertical="center" wrapText="1"/>
      <protection locked="0"/>
    </xf>
    <xf numFmtId="0" fontId="3" fillId="0" borderId="0" xfId="522" applyFont="1" applyBorder="1">
      <alignment horizontal="right"/>
      <protection locked="0"/>
    </xf>
    <xf numFmtId="0" fontId="4" fillId="0" borderId="6" xfId="519" applyFont="1" applyBorder="1">
      <alignment horizontal="center" vertical="center" wrapText="1"/>
      <protection locked="0"/>
    </xf>
    <xf numFmtId="0" fontId="4" fillId="0" borderId="6" xfId="523" applyFont="1" applyBorder="1">
      <alignment horizontal="center" vertical="center"/>
      <protection locked="0"/>
    </xf>
    <xf numFmtId="0" fontId="4" fillId="0" borderId="17" xfId="520" applyFont="1" applyBorder="1">
      <alignment horizontal="center" vertical="center" wrapText="1"/>
    </xf>
    <xf numFmtId="0" fontId="4" fillId="0" borderId="17" xfId="524" applyFont="1" applyBorder="1">
      <alignment horizontal="center" vertical="center"/>
      <protection locked="0"/>
    </xf>
    <xf numFmtId="0" fontId="3" fillId="0" borderId="0" xfId="526" applyFont="1" applyBorder="1">
      <alignment horizontal="right" vertical="center" wrapText="1"/>
      <protection locked="0"/>
    </xf>
    <xf numFmtId="0" fontId="3" fillId="0" borderId="0" xfId="530" applyFont="1" applyBorder="1">
      <alignment horizontal="right" vertical="center" wrapText="1"/>
    </xf>
    <xf numFmtId="0" fontId="3" fillId="0" borderId="0" xfId="528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7" xfId="529" applyFont="1" applyBorder="1">
      <alignment horizontal="center" vertical="center" wrapText="1"/>
      <protection locked="0"/>
    </xf>
    <xf numFmtId="0" fontId="4" fillId="0" borderId="15" xfId="460" applyFont="1" applyBorder="1">
      <alignment horizontal="center" vertical="center"/>
    </xf>
    <xf numFmtId="0" fontId="4" fillId="0" borderId="15" xfId="200" applyFont="1" applyBorder="1">
      <alignment horizontal="center" vertical="center"/>
      <protection locked="0"/>
    </xf>
    <xf numFmtId="0" fontId="3" fillId="0" borderId="15" xfId="515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536" applyFont="1" applyBorder="1">
      <alignment horizontal="right"/>
      <protection locked="0"/>
    </xf>
    <xf numFmtId="49" fontId="10" fillId="0" borderId="0" xfId="537" applyNumberFormat="1" applyFont="1" applyBorder="1">
      <protection locked="0"/>
    </xf>
    <xf numFmtId="0" fontId="1" fillId="0" borderId="0" xfId="544" applyFont="1" applyBorder="1">
      <alignment horizontal="right"/>
    </xf>
    <xf numFmtId="0" fontId="3" fillId="0" borderId="0" xfId="551" applyFont="1" applyBorder="1">
      <alignment horizontal="right"/>
    </xf>
    <xf numFmtId="0" fontId="11" fillId="0" borderId="0" xfId="546" applyFont="1" applyBorder="1">
      <alignment horizontal="center" vertical="center" wrapText="1"/>
      <protection locked="0"/>
    </xf>
    <xf numFmtId="0" fontId="11" fillId="0" borderId="0" xfId="542" applyFont="1" applyBorder="1">
      <alignment horizontal="center" vertical="center"/>
      <protection locked="0"/>
    </xf>
    <xf numFmtId="0" fontId="11" fillId="0" borderId="0" xfId="545" applyFont="1" applyBorder="1">
      <alignment horizontal="center" vertical="center"/>
    </xf>
    <xf numFmtId="0" fontId="3" fillId="0" borderId="0" xfId="553" applyFont="1" applyBorder="1">
      <alignment horizontal="left" vertical="center"/>
      <protection locked="0"/>
    </xf>
    <xf numFmtId="0" fontId="4" fillId="0" borderId="2" xfId="554" applyFont="1" applyBorder="1">
      <alignment horizontal="center" vertical="center"/>
      <protection locked="0"/>
    </xf>
    <xf numFmtId="49" fontId="4" fillId="0" borderId="2" xfId="538" applyNumberFormat="1" applyFont="1" applyBorder="1">
      <alignment horizontal="center" vertical="center" wrapText="1"/>
      <protection locked="0"/>
    </xf>
    <xf numFmtId="0" fontId="4" fillId="0" borderId="3" xfId="555" applyFont="1" applyBorder="1">
      <alignment horizontal="center" vertical="center"/>
      <protection locked="0"/>
    </xf>
    <xf numFmtId="49" fontId="4" fillId="0" borderId="3" xfId="539" applyNumberFormat="1" applyFont="1" applyBorder="1">
      <alignment horizontal="center" vertical="center" wrapText="1"/>
      <protection locked="0"/>
    </xf>
    <xf numFmtId="49" fontId="4" fillId="0" borderId="1" xfId="540" applyNumberFormat="1" applyFont="1" applyBorder="1">
      <alignment horizontal="center" vertical="center"/>
      <protection locked="0"/>
    </xf>
    <xf numFmtId="0" fontId="3" fillId="0" borderId="1" xfId="557" applyFont="1" applyBorder="1">
      <alignment horizontal="left" vertical="center" wrapText="1"/>
      <protection locked="0"/>
    </xf>
    <xf numFmtId="0" fontId="1" fillId="0" borderId="6" xfId="558" applyFont="1" applyBorder="1">
      <alignment horizontal="center" vertical="center"/>
      <protection locked="0"/>
    </xf>
    <xf numFmtId="0" fontId="1" fillId="0" borderId="7" xfId="543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538" applyNumberFormat="1" applyFont="1" applyBorder="1">
      <alignment horizontal="center" vertical="center" wrapText="1"/>
      <protection locked="0"/>
    </xf>
    <xf numFmtId="49" fontId="4" fillId="0" borderId="1" xfId="539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543" applyFont="1" applyBorder="1">
      <alignment horizontal="center" vertical="center"/>
      <protection locked="0"/>
    </xf>
    <xf numFmtId="0" fontId="6" fillId="0" borderId="0" xfId="374" applyFont="1" applyBorder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427" applyFont="1" applyBorder="1">
      <alignment vertical="center" wrapText="1"/>
    </xf>
    <xf numFmtId="0" fontId="3" fillId="0" borderId="1" xfId="370" applyFont="1" applyBorder="1">
      <alignment horizontal="center" vertical="center" wrapText="1"/>
    </xf>
    <xf numFmtId="0" fontId="3" fillId="0" borderId="1" xfId="372" applyFont="1" applyBorder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53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388" applyFont="1" applyBorder="1">
      <alignment horizontal="left" vertical="center"/>
    </xf>
    <xf numFmtId="0" fontId="3" fillId="0" borderId="1" xfId="395" applyFont="1" applyBorder="1">
      <alignment horizontal="left" vertical="center"/>
    </xf>
    <xf numFmtId="0" fontId="4" fillId="0" borderId="1" xfId="399" applyFont="1" applyBorder="1">
      <alignment horizontal="center" vertical="center"/>
    </xf>
    <xf numFmtId="0" fontId="4" fillId="0" borderId="1" xfId="401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56" applyFont="1" applyBorder="1">
      <alignment vertical="top"/>
      <protection locked="0"/>
    </xf>
    <xf numFmtId="49" fontId="1" fillId="0" borderId="0" xfId="260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57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408" applyFont="1" applyBorder="1">
      <alignment horizontal="center" vertical="center" wrapText="1"/>
      <protection locked="0"/>
    </xf>
    <xf numFmtId="0" fontId="4" fillId="0" borderId="1" xfId="411" applyFont="1" applyBorder="1">
      <alignment horizontal="center" vertical="center" wrapText="1"/>
      <protection locked="0"/>
    </xf>
    <xf numFmtId="0" fontId="4" fillId="0" borderId="1" xfId="555" applyFont="1" applyBorder="1">
      <alignment horizontal="center" vertical="center"/>
      <protection locked="0"/>
    </xf>
    <xf numFmtId="0" fontId="4" fillId="0" borderId="1" xfId="412" applyFont="1" applyBorder="1">
      <alignment horizontal="center" vertical="center"/>
    </xf>
    <xf numFmtId="0" fontId="4" fillId="0" borderId="1" xfId="287" applyFont="1" applyBorder="1">
      <alignment horizontal="center" vertical="center"/>
      <protection locked="0"/>
    </xf>
    <xf numFmtId="0" fontId="3" fillId="0" borderId="1" xfId="289" applyFont="1" applyBorder="1">
      <alignment horizontal="left" vertical="center"/>
    </xf>
    <xf numFmtId="49" fontId="5" fillId="0" borderId="1" xfId="104" applyNumberFormat="1" applyFont="1" applyBorder="1" applyAlignment="1">
      <alignment horizontal="left" vertical="center" wrapText="1" indent="1"/>
    </xf>
    <xf numFmtId="0" fontId="1" fillId="0" borderId="1" xfId="383" applyFont="1" applyBorder="1">
      <alignment horizontal="center" vertical="center" wrapText="1"/>
      <protection locked="0"/>
    </xf>
    <xf numFmtId="0" fontId="3" fillId="0" borderId="1" xfId="259" applyFont="1" applyBorder="1">
      <alignment horizontal="left" vertical="center"/>
      <protection locked="0"/>
    </xf>
    <xf numFmtId="0" fontId="3" fillId="0" borderId="1" xfId="261" applyFont="1" applyBorder="1">
      <alignment horizontal="left" vertical="center"/>
      <protection locked="0"/>
    </xf>
    <xf numFmtId="0" fontId="4" fillId="0" borderId="1" xfId="268" applyFont="1" applyBorder="1">
      <alignment horizontal="center" vertical="center" wrapText="1"/>
      <protection locked="0"/>
    </xf>
    <xf numFmtId="0" fontId="4" fillId="0" borderId="1" xfId="273" applyFont="1" applyBorder="1">
      <alignment horizontal="center" vertical="center" wrapText="1"/>
      <protection locked="0"/>
    </xf>
    <xf numFmtId="0" fontId="4" fillId="0" borderId="1" xfId="413" applyFont="1" applyBorder="1">
      <alignment horizontal="center" vertical="center" wrapText="1"/>
      <protection locked="0"/>
    </xf>
    <xf numFmtId="0" fontId="4" fillId="0" borderId="1" xfId="519" applyFont="1" applyBorder="1">
      <alignment horizontal="center" vertical="center" wrapText="1"/>
      <protection locked="0"/>
    </xf>
    <xf numFmtId="0" fontId="1" fillId="0" borderId="1" xfId="461" applyFont="1" applyBorder="1">
      <alignment horizontal="center"/>
    </xf>
    <xf numFmtId="0" fontId="1" fillId="0" borderId="1" xfId="284" applyFont="1" applyBorder="1">
      <alignment horizontal="center"/>
    </xf>
    <xf numFmtId="0" fontId="1" fillId="0" borderId="0" xfId="430" applyFont="1" applyBorder="1">
      <alignment horizontal="center" wrapText="1"/>
    </xf>
    <xf numFmtId="0" fontId="3" fillId="0" borderId="0" xfId="531" applyFont="1" applyBorder="1">
      <alignment horizontal="right" wrapText="1"/>
    </xf>
    <xf numFmtId="0" fontId="16" fillId="0" borderId="0" xfId="437" applyFont="1" applyBorder="1">
      <alignment horizontal="center" vertical="center" wrapText="1"/>
    </xf>
    <xf numFmtId="0" fontId="17" fillId="0" borderId="1" xfId="443" applyFont="1" applyBorder="1">
      <alignment horizontal="center" vertical="center" wrapText="1"/>
    </xf>
    <xf numFmtId="0" fontId="17" fillId="0" borderId="1" xfId="435" applyFont="1" applyBorder="1">
      <alignment horizontal="center" vertical="center" wrapText="1"/>
    </xf>
    <xf numFmtId="179" fontId="18" fillId="0" borderId="0" xfId="0" applyNumberFormat="1" applyFont="1" applyBorder="1" applyAlignment="1">
      <alignment horizontal="right" vertical="center"/>
    </xf>
    <xf numFmtId="0" fontId="19" fillId="0" borderId="0" xfId="478" applyFont="1" applyBorder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vertical="center" wrapText="1"/>
    </xf>
    <xf numFmtId="49" fontId="20" fillId="0" borderId="1" xfId="471" applyNumberFormat="1" applyFont="1" applyBorder="1" applyAlignment="1">
      <alignment vertical="center" wrapText="1"/>
    </xf>
    <xf numFmtId="49" fontId="20" fillId="0" borderId="1" xfId="0" applyNumberFormat="1" applyFont="1" applyBorder="1" applyAlignment="1">
      <alignment vertical="center"/>
    </xf>
    <xf numFmtId="49" fontId="21" fillId="0" borderId="1" xfId="0" applyNumberFormat="1" applyFont="1" applyBorder="1" applyAlignment="1">
      <alignment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/>
    <xf numFmtId="0" fontId="20" fillId="0" borderId="1" xfId="496" applyFont="1" applyBorder="1">
      <alignment horizontal="center" vertical="center"/>
    </xf>
    <xf numFmtId="0" fontId="20" fillId="0" borderId="1" xfId="472" applyFont="1" applyBorder="1">
      <alignment horizontal="center" vertical="center"/>
    </xf>
    <xf numFmtId="0" fontId="20" fillId="0" borderId="1" xfId="474" applyFont="1" applyBorder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1" xfId="471" applyNumberFormat="1" applyFont="1" applyBorder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179" fontId="22" fillId="0" borderId="1" xfId="0" applyNumberFormat="1" applyFont="1" applyBorder="1" applyAlignment="1">
      <alignment horizontal="left" vertical="center"/>
    </xf>
    <xf numFmtId="179" fontId="22" fillId="0" borderId="1" xfId="0" applyNumberFormat="1" applyFont="1" applyBorder="1" applyAlignment="1">
      <alignment horizontal="left" vertical="center" indent="1"/>
    </xf>
    <xf numFmtId="179" fontId="22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523" applyFont="1" applyBorder="1">
      <alignment horizontal="center" vertical="center"/>
      <protection locked="0"/>
    </xf>
    <xf numFmtId="0" fontId="20" fillId="0" borderId="1" xfId="485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0" fillId="0" borderId="1" xfId="556" applyFont="1" applyBorder="1">
      <alignment horizontal="center" vertical="center"/>
      <protection locked="0"/>
    </xf>
    <xf numFmtId="0" fontId="21" fillId="0" borderId="1" xfId="488" applyFont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0" borderId="0" xfId="448" applyFont="1" applyBorder="1">
      <alignment vertical="top"/>
    </xf>
    <xf numFmtId="49" fontId="4" fillId="0" borderId="1" xfId="493" applyNumberFormat="1" applyFont="1" applyBorder="1">
      <alignment horizontal="center" vertical="center" wrapText="1"/>
    </xf>
    <xf numFmtId="49" fontId="4" fillId="0" borderId="1" xfId="473" applyNumberFormat="1" applyFont="1" applyBorder="1">
      <alignment horizontal="center" vertical="center" wrapText="1"/>
    </xf>
    <xf numFmtId="0" fontId="4" fillId="0" borderId="1" xfId="482" applyFont="1" applyBorder="1">
      <alignment horizontal="center" vertical="center"/>
      <protection locked="0"/>
    </xf>
    <xf numFmtId="49" fontId="4" fillId="0" borderId="1" xfId="494" applyNumberFormat="1" applyFont="1" applyBorder="1">
      <alignment horizontal="center" vertical="center"/>
    </xf>
    <xf numFmtId="49" fontId="5" fillId="0" borderId="1" xfId="104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491" applyFont="1" applyBorder="1">
      <alignment horizontal="center" vertical="center"/>
    </xf>
    <xf numFmtId="49" fontId="5" fillId="0" borderId="0" xfId="104" applyNumberFormat="1" applyFont="1" applyBorder="1">
      <alignment horizontal="left" vertical="center" wrapText="1"/>
    </xf>
    <xf numFmtId="0" fontId="23" fillId="0" borderId="0" xfId="217" applyFont="1" applyBorder="1">
      <alignment horizontal="center" vertical="center"/>
    </xf>
    <xf numFmtId="0" fontId="24" fillId="0" borderId="0" xfId="0" applyFont="1" applyBorder="1" applyAlignment="1">
      <alignment horizontal="center" vertical="center"/>
    </xf>
    <xf numFmtId="49" fontId="25" fillId="0" borderId="1" xfId="104" applyNumberFormat="1" applyFont="1" applyBorder="1" applyAlignment="1">
      <alignment horizontal="center" vertical="center" wrapText="1"/>
    </xf>
    <xf numFmtId="0" fontId="4" fillId="0" borderId="1" xfId="554" applyFont="1" applyBorder="1">
      <alignment horizontal="center" vertical="center"/>
      <protection locked="0"/>
    </xf>
    <xf numFmtId="49" fontId="5" fillId="0" borderId="1" xfId="104" applyNumberFormat="1" applyFont="1" applyBorder="1" applyAlignment="1">
      <alignment horizontal="center" vertical="center" wrapText="1"/>
    </xf>
    <xf numFmtId="0" fontId="4" fillId="0" borderId="1" xfId="534" applyFont="1" applyBorder="1">
      <alignment horizontal="center" vertical="center" wrapText="1"/>
    </xf>
    <xf numFmtId="0" fontId="3" fillId="0" borderId="0" xfId="208" applyFont="1" applyBorder="1">
      <alignment horizontal="left" vertical="center" wrapText="1"/>
      <protection locked="0"/>
    </xf>
    <xf numFmtId="0" fontId="4" fillId="0" borderId="0" xfId="347" applyFont="1" applyBorder="1">
      <alignment horizontal="left" vertical="center" wrapText="1"/>
    </xf>
    <xf numFmtId="0" fontId="4" fillId="0" borderId="1" xfId="527" applyFont="1" applyBorder="1">
      <alignment horizontal="center" vertical="center" wrapText="1"/>
    </xf>
    <xf numFmtId="0" fontId="4" fillId="0" borderId="1" xfId="500" applyFont="1" applyBorder="1">
      <alignment horizontal="center" vertical="center" wrapText="1"/>
    </xf>
    <xf numFmtId="0" fontId="4" fillId="0" borderId="1" xfId="459" applyFont="1" applyBorder="1">
      <alignment horizontal="center" vertical="center"/>
    </xf>
    <xf numFmtId="0" fontId="4" fillId="0" borderId="1" xfId="550" applyFont="1" applyBorder="1">
      <alignment horizontal="center" vertical="center"/>
    </xf>
    <xf numFmtId="0" fontId="1" fillId="0" borderId="1" xfId="201" applyFont="1" applyBorder="1">
      <alignment horizontal="center" vertical="center"/>
    </xf>
    <xf numFmtId="0" fontId="4" fillId="0" borderId="1" xfId="460" applyFont="1" applyBorder="1">
      <alignment horizontal="center" vertical="center"/>
    </xf>
    <xf numFmtId="0" fontId="4" fillId="0" borderId="1" xfId="200" applyFont="1" applyBorder="1">
      <alignment horizontal="center" vertical="center"/>
      <protection locked="0"/>
    </xf>
    <xf numFmtId="3" fontId="4" fillId="0" borderId="1" xfId="197" applyNumberFormat="1" applyFont="1" applyBorder="1">
      <alignment horizontal="center" vertical="center"/>
      <protection locked="0"/>
    </xf>
    <xf numFmtId="3" fontId="4" fillId="0" borderId="1" xfId="199" applyNumberFormat="1" applyFont="1" applyBorder="1">
      <alignment horizontal="center" vertical="center"/>
    </xf>
    <xf numFmtId="0" fontId="1" fillId="0" borderId="1" xfId="213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510" applyFont="1" applyBorder="1">
      <alignment horizontal="center" vertical="center" wrapText="1"/>
      <protection locked="0"/>
    </xf>
    <xf numFmtId="0" fontId="4" fillId="0" borderId="1" xfId="514" applyFont="1" applyBorder="1">
      <alignment horizontal="center" vertical="center" wrapText="1"/>
    </xf>
    <xf numFmtId="0" fontId="4" fillId="0" borderId="1" xfId="512" applyFont="1" applyBorder="1">
      <alignment horizontal="center" vertical="center" wrapText="1"/>
      <protection locked="0"/>
    </xf>
    <xf numFmtId="3" fontId="4" fillId="0" borderId="1" xfId="206" applyNumberFormat="1" applyFont="1" applyBorder="1">
      <alignment horizontal="center" vertical="top"/>
      <protection locked="0"/>
    </xf>
    <xf numFmtId="0" fontId="1" fillId="0" borderId="1" xfId="207" applyFont="1" applyBorder="1">
      <alignment horizontal="center" vertical="top"/>
    </xf>
    <xf numFmtId="0" fontId="4" fillId="0" borderId="1" xfId="532" applyFont="1" applyBorder="1">
      <alignment horizontal="center" vertical="center" wrapText="1"/>
    </xf>
    <xf numFmtId="0" fontId="6" fillId="0" borderId="0" xfId="115" applyFont="1" applyBorder="1">
      <alignment horizontal="center" vertical="center"/>
      <protection locked="0"/>
    </xf>
    <xf numFmtId="0" fontId="1" fillId="0" borderId="1" xfId="123" applyFont="1" applyBorder="1">
      <alignment horizontal="center" vertical="center" wrapText="1"/>
      <protection locked="0"/>
    </xf>
    <xf numFmtId="0" fontId="1" fillId="0" borderId="1" xfId="109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  <protection locked="0"/>
    </xf>
    <xf numFmtId="0" fontId="1" fillId="0" borderId="1" xfId="116" applyFont="1" applyBorder="1">
      <alignment horizontal="center" vertical="center" wrapText="1"/>
    </xf>
    <xf numFmtId="0" fontId="1" fillId="0" borderId="1" xfId="124" applyFont="1" applyBorder="1">
      <alignment horizontal="center" vertical="center" wrapText="1"/>
    </xf>
    <xf numFmtId="0" fontId="1" fillId="0" borderId="1" xfId="110" applyFont="1" applyBorder="1">
      <alignment horizontal="center" vertical="center" wrapText="1"/>
    </xf>
    <xf numFmtId="0" fontId="1" fillId="0" borderId="1" xfId="125" applyFont="1" applyBorder="1">
      <alignment horizontal="center" vertical="center"/>
    </xf>
    <xf numFmtId="0" fontId="1" fillId="0" borderId="1" xfId="111" applyFont="1" applyBorder="1">
      <alignment horizontal="center" vertical="center"/>
    </xf>
    <xf numFmtId="0" fontId="1" fillId="0" borderId="1" xfId="466" applyFont="1" applyBorder="1">
      <alignment horizontal="center" vertical="center"/>
    </xf>
    <xf numFmtId="3" fontId="1" fillId="0" borderId="1" xfId="117" applyNumberFormat="1" applyFont="1" applyBorder="1">
      <alignment horizontal="center" vertical="center"/>
    </xf>
    <xf numFmtId="3" fontId="1" fillId="0" borderId="1" xfId="118" applyNumberFormat="1" applyFont="1" applyBorder="1">
      <alignment horizontal="center" vertical="center"/>
    </xf>
    <xf numFmtId="0" fontId="3" fillId="0" borderId="1" xfId="128" applyFont="1" applyBorder="1">
      <alignment horizontal="center" vertical="center"/>
      <protection locked="0"/>
    </xf>
    <xf numFmtId="0" fontId="3" fillId="0" borderId="1" xfId="113" applyFont="1" applyBorder="1">
      <alignment horizontal="right" vertical="center"/>
      <protection locked="0"/>
    </xf>
    <xf numFmtId="0" fontId="1" fillId="0" borderId="1" xfId="558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91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308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202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423" applyFont="1" applyBorder="1">
      <alignment horizontal="left" vertical="center"/>
    </xf>
    <xf numFmtId="0" fontId="24" fillId="0" borderId="0" xfId="218" applyFont="1" applyBorder="1">
      <alignment horizontal="center" vertical="center"/>
    </xf>
    <xf numFmtId="0" fontId="4" fillId="0" borderId="1" xfId="547" applyFont="1" applyBorder="1">
      <alignment horizontal="center" vertical="center"/>
    </xf>
    <xf numFmtId="0" fontId="4" fillId="0" borderId="1" xfId="552" applyFont="1" applyBorder="1">
      <alignment horizontal="center" vertical="center"/>
    </xf>
    <xf numFmtId="0" fontId="4" fillId="0" borderId="1" xfId="548" applyFont="1" applyBorder="1">
      <alignment horizontal="center" vertical="center"/>
    </xf>
    <xf numFmtId="0" fontId="4" fillId="0" borderId="1" xfId="477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423" applyFont="1" applyBorder="1" quotePrefix="1">
      <alignment horizontal="left" vertical="center"/>
    </xf>
    <xf numFmtId="0" fontId="3" fillId="0" borderId="0" xfId="551" applyFont="1" applyBorder="1" quotePrefix="1">
      <alignment horizontal="right"/>
    </xf>
    <xf numFmtId="0" fontId="3" fillId="0" borderId="0" xfId="0" applyFont="1" applyBorder="1" applyAlignment="1" quotePrefix="1">
      <alignment horizontal="left" vertical="center"/>
    </xf>
    <xf numFmtId="0" fontId="3" fillId="0" borderId="0" xfId="528" applyFont="1" applyBorder="1" quotePrefix="1">
      <alignment horizontal="right" wrapText="1"/>
      <protection locked="0"/>
    </xf>
    <xf numFmtId="0" fontId="3" fillId="0" borderId="0" xfId="208" applyFont="1" applyBorder="1" quotePrefix="1">
      <alignment horizontal="left" vertical="center" wrapText="1"/>
      <protection locked="0"/>
    </xf>
    <xf numFmtId="0" fontId="3" fillId="0" borderId="0" xfId="457" applyFont="1" applyBorder="1" quotePrefix="1">
      <alignment horizontal="right" vertical="center"/>
    </xf>
    <xf numFmtId="0" fontId="3" fillId="0" borderId="0" xfId="553" applyFont="1" applyBorder="1" quotePrefix="1">
      <alignment horizontal="left" vertical="center"/>
      <protection locked="0"/>
    </xf>
    <xf numFmtId="0" fontId="3" fillId="0" borderId="0" xfId="0" applyFont="1" applyBorder="1" applyAlignment="1" quotePrefix="1">
      <alignment horizontal="right"/>
    </xf>
    <xf numFmtId="0" fontId="3" fillId="0" borderId="0" xfId="0" applyFont="1" applyBorder="1" applyAlignment="1" applyProtection="1" quotePrefix="1">
      <alignment horizontal="left" vertical="center"/>
      <protection locked="0"/>
    </xf>
    <xf numFmtId="0" fontId="4" fillId="0" borderId="0" xfId="484" applyFont="1" applyBorder="1" quotePrefix="1">
      <alignment horizontal="left" vertical="center"/>
    </xf>
    <xf numFmtId="0" fontId="3" fillId="0" borderId="0" xfId="531" applyFont="1" applyBorder="1" quotePrefix="1">
      <alignment horizontal="right" wrapText="1"/>
    </xf>
    <xf numFmtId="0" fontId="3" fillId="0" borderId="0" xfId="522" applyFont="1" applyBorder="1" quotePrefix="1">
      <alignment horizontal="right"/>
      <protection locked="0"/>
    </xf>
    <xf numFmtId="0" fontId="3" fillId="0" borderId="0" xfId="517" applyFont="1" applyBorder="1" quotePrefix="1">
      <alignment horizontal="left" vertical="center" wrapText="1"/>
    </xf>
    <xf numFmtId="0" fontId="3" fillId="0" borderId="0" xfId="0" applyFont="1" applyBorder="1" applyAlignment="1" quotePrefix="1">
      <alignment horizontal="right" wrapText="1"/>
    </xf>
    <xf numFmtId="0" fontId="4" fillId="0" borderId="0" xfId="0" applyFont="1" applyBorder="1" applyAlignment="1" quotePrefix="1">
      <alignment horizontal="left" vertical="center" wrapText="1"/>
    </xf>
    <xf numFmtId="0" fontId="4" fillId="0" borderId="0" xfId="345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5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umberStyle" xfId="102"/>
    <cellStyle name="PercentStyle" xfId="103"/>
    <cellStyle name="TextStyle" xfId="104"/>
    <cellStyle name="TimeStyle" xfId="105"/>
    <cellStyle name="部门收入预算表01-2 __b-1-0" xfId="106"/>
    <cellStyle name="部门收入预算表01-2 __b-10-0" xfId="107"/>
    <cellStyle name="部门收入预算表01-2 __b-11-0" xfId="108"/>
    <cellStyle name="部门收入预算表01-2 __b-12-0" xfId="109"/>
    <cellStyle name="部门收入预算表01-2 __b-13-0" xfId="110"/>
    <cellStyle name="部门收入预算表01-2 __b-14-0" xfId="111"/>
    <cellStyle name="部门收入预算表01-2 __b-15-0" xfId="112"/>
    <cellStyle name="部门收入预算表01-2 __b-16-0" xfId="113"/>
    <cellStyle name="部门收入预算表01-2 __b-19-0" xfId="114"/>
    <cellStyle name="部门收入预算表01-2 __b-2-0" xfId="115"/>
    <cellStyle name="部门收入预算表01-2 __b-20-0" xfId="116"/>
    <cellStyle name="部门收入预算表01-2 __b-21-0" xfId="117"/>
    <cellStyle name="部门收入预算表01-2 __b-22-0" xfId="118"/>
    <cellStyle name="部门收入预算表01-2 __b-23-0" xfId="119"/>
    <cellStyle name="部门收入预算表01-2 __b-24-0" xfId="120"/>
    <cellStyle name="部门收入预算表01-2 __b-25-0" xfId="121"/>
    <cellStyle name="部门收入预算表01-2 __b-3-0" xfId="122"/>
    <cellStyle name="部门收入预算表01-2 __b-4-0" xfId="123"/>
    <cellStyle name="部门收入预算表01-2 __b-5-0" xfId="124"/>
    <cellStyle name="部门收入预算表01-2 __b-6-0" xfId="125"/>
    <cellStyle name="部门收入预算表01-2 __b-7-0" xfId="126"/>
    <cellStyle name="部门收入预算表01-2 __b-8-0" xfId="127"/>
    <cellStyle name="部门收入预算表01-2 __b-9-0" xfId="128"/>
    <cellStyle name="部门项目中期规划预算表13 __b-1-0" xfId="129"/>
    <cellStyle name="部门项目中期规划预算表13 __b-10-0" xfId="130"/>
    <cellStyle name="部门项目中期规划预算表13 __b-11-0" xfId="131"/>
    <cellStyle name="部门项目中期规划预算表13 __b-13-0" xfId="132"/>
    <cellStyle name="部门项目中期规划预算表13 __b-14-0" xfId="133"/>
    <cellStyle name="部门项目中期规划预算表13 __b-15-0" xfId="134"/>
    <cellStyle name="部门项目中期规划预算表13 __b-16-0" xfId="135"/>
    <cellStyle name="部门项目中期规划预算表13 __b-17-0" xfId="136"/>
    <cellStyle name="部门项目中期规划预算表13 __b-18-0" xfId="137"/>
    <cellStyle name="部门项目中期规划预算表13 __b-19-0" xfId="138"/>
    <cellStyle name="部门项目中期规划预算表13 __b-2-0" xfId="139"/>
    <cellStyle name="部门项目中期规划预算表13 __b-20-0" xfId="140"/>
    <cellStyle name="部门项目中期规划预算表13 __b-21-0" xfId="141"/>
    <cellStyle name="部门项目中期规划预算表13 __b-22-0" xfId="142"/>
    <cellStyle name="部门项目中期规划预算表13 __b-24-0" xfId="143"/>
    <cellStyle name="部门项目中期规划预算表13 __b-25-0" xfId="144"/>
    <cellStyle name="部门项目中期规划预算表13 __b-26-0" xfId="145"/>
    <cellStyle name="部门项目中期规划预算表13 __b-27-0" xfId="146"/>
    <cellStyle name="部门项目中期规划预算表13 __b-28-0" xfId="147"/>
    <cellStyle name="部门项目中期规划预算表13 __b-3-0" xfId="148"/>
    <cellStyle name="部门项目中期规划预算表13 __b-4-0" xfId="149"/>
    <cellStyle name="部门项目中期规划预算表13 __b-5-0" xfId="150"/>
    <cellStyle name="部门项目中期规划预算表13 __b-6-0" xfId="151"/>
    <cellStyle name="部门项目中期规划预算表13 __b-7-0" xfId="152"/>
    <cellStyle name="部门项目中期规划预算表13 __b-8-0" xfId="153"/>
    <cellStyle name="部门政府采购预算表08 __b-1-0" xfId="154"/>
    <cellStyle name="部门政府采购预算表08 __b-10-0" xfId="155"/>
    <cellStyle name="部门政府采购预算表08 __b-11-0" xfId="156"/>
    <cellStyle name="部门政府采购预算表08 __b-12-0" xfId="157"/>
    <cellStyle name="部门政府采购预算表08 __b-13-0" xfId="158"/>
    <cellStyle name="部门政府采购预算表08 __b-14-0" xfId="159"/>
    <cellStyle name="部门政府采购预算表08 __b-15-0" xfId="160"/>
    <cellStyle name="部门政府采购预算表08 __b-16-0" xfId="161"/>
    <cellStyle name="部门政府采购预算表08 __b-17-0" xfId="162"/>
    <cellStyle name="部门政府采购预算表08 __b-18-0" xfId="163"/>
    <cellStyle name="部门政府采购预算表08 __b-19-0" xfId="164"/>
    <cellStyle name="部门政府采购预算表08 __b-2-0" xfId="165"/>
    <cellStyle name="部门政府采购预算表08 __b-20-0" xfId="166"/>
    <cellStyle name="部门政府采购预算表08 __b-21-0" xfId="167"/>
    <cellStyle name="部门政府采购预算表08 __b-23-0" xfId="168"/>
    <cellStyle name="部门政府采购预算表08 __b-24-0" xfId="169"/>
    <cellStyle name="部门政府采购预算表08 __b-25-0" xfId="170"/>
    <cellStyle name="部门政府采购预算表08 __b-26-0" xfId="171"/>
    <cellStyle name="部门政府采购预算表08 __b-27-0" xfId="172"/>
    <cellStyle name="部门政府采购预算表08 __b-28-0" xfId="173"/>
    <cellStyle name="部门政府采购预算表08 __b-29-0" xfId="174"/>
    <cellStyle name="部门政府采购预算表08 __b-3-0" xfId="175"/>
    <cellStyle name="部门政府采购预算表08 __b-30-0" xfId="176"/>
    <cellStyle name="部门政府采购预算表08 __b-31-0" xfId="177"/>
    <cellStyle name="部门政府采购预算表08 __b-32-0" xfId="178"/>
    <cellStyle name="部门政府采购预算表08 __b-34-0" xfId="179"/>
    <cellStyle name="部门政府采购预算表08 __b-35-0" xfId="180"/>
    <cellStyle name="部门政府采购预算表08 __b-36-0" xfId="181"/>
    <cellStyle name="部门政府采购预算表08 __b-37-0" xfId="182"/>
    <cellStyle name="部门政府采购预算表08 __b-4-0" xfId="183"/>
    <cellStyle name="部门政府采购预算表08 __b-5-0" xfId="184"/>
    <cellStyle name="部门政府采购预算表08 __b-6-0" xfId="185"/>
    <cellStyle name="部门政府采购预算表08 __b-7-0" xfId="186"/>
    <cellStyle name="部门政府采购预算表08 __b-9-0" xfId="187"/>
    <cellStyle name="部门支出预算表01-03 __b-1-0" xfId="188"/>
    <cellStyle name="部门支出预算表01-03 __b-10-0" xfId="189"/>
    <cellStyle name="部门支出预算表01-03 __b-11-0" xfId="190"/>
    <cellStyle name="部门支出预算表01-03 __b-12-0" xfId="191"/>
    <cellStyle name="部门支出预算表01-03 __b-13-0" xfId="192"/>
    <cellStyle name="部门支出预算表01-03 __b-14-0" xfId="193"/>
    <cellStyle name="部门支出预算表01-03 __b-16-0" xfId="194"/>
    <cellStyle name="部门支出预算表01-03 __b-17-0" xfId="195"/>
    <cellStyle name="部门支出预算表01-03 __b-18-0" xfId="196"/>
    <cellStyle name="部门支出预算表01-03 __b-19-0" xfId="197"/>
    <cellStyle name="部门支出预算表01-03 __b-2-0" xfId="198"/>
    <cellStyle name="部门支出预算表01-03 __b-20-0" xfId="199"/>
    <cellStyle name="部门支出预算表01-03 __b-22-0" xfId="200"/>
    <cellStyle name="部门支出预算表01-03 __b-23-0" xfId="201"/>
    <cellStyle name="部门支出预算表01-03 __b-24-0" xfId="202"/>
    <cellStyle name="部门支出预算表01-03 __b-25-0" xfId="203"/>
    <cellStyle name="部门支出预算表01-03 __b-26-0" xfId="204"/>
    <cellStyle name="部门支出预算表01-03 __b-27-0" xfId="205"/>
    <cellStyle name="部门支出预算表01-03 __b-28-0" xfId="206"/>
    <cellStyle name="部门支出预算表01-03 __b-29-0" xfId="207"/>
    <cellStyle name="部门支出预算表01-03 __b-3-0" xfId="208"/>
    <cellStyle name="部门支出预算表01-03 __b-30-0" xfId="209"/>
    <cellStyle name="部门支出预算表01-03 __b-31-0" xfId="210"/>
    <cellStyle name="部门支出预算表01-03 __b-4-0" xfId="211"/>
    <cellStyle name="部门支出预算表01-03 __b-5-0" xfId="212"/>
    <cellStyle name="部门支出预算表01-03 __b-7-0" xfId="213"/>
    <cellStyle name="部门支出预算表01-03 __b-8-0" xfId="214"/>
    <cellStyle name="部门支出预算表01-03 __b-9-0" xfId="215"/>
    <cellStyle name="财政拨款收支预算总表02-1 __b-1-0" xfId="216"/>
    <cellStyle name="财政拨款收支预算总表02-1 __b-12-0" xfId="217"/>
    <cellStyle name="财政拨款收支预算总表02-1 __b-13-0" xfId="218"/>
    <cellStyle name="财政拨款收支预算总表02-1 __b-14-0" xfId="219"/>
    <cellStyle name="财政拨款收支预算总表02-1 __b-15-0" xfId="220"/>
    <cellStyle name="财政拨款收支预算总表02-1 __b-16-0" xfId="221"/>
    <cellStyle name="财政拨款收支预算总表02-1 __b-2-0" xfId="222"/>
    <cellStyle name="财政拨款收支预算总表02-1 __b-22-0" xfId="223"/>
    <cellStyle name="财政拨款收支预算总表02-1 __b-23-0" xfId="224"/>
    <cellStyle name="财政拨款收支预算总表02-1 __b-3-0" xfId="225"/>
    <cellStyle name="财政拨款收支预算总表02-1 __b-4-0" xfId="226"/>
    <cellStyle name="财政拨款收支预算总表02-1 __b-5-0" xfId="227"/>
    <cellStyle name="财政拨款收支预算总表02-1 __b-6-0" xfId="228"/>
    <cellStyle name="财政拨款收支预算总表02-1 __b-9-0" xfId="229"/>
    <cellStyle name="国有资本经营预算支出表07 __b-1-0" xfId="230"/>
    <cellStyle name="国有资本经营预算支出表07 __b-10-0" xfId="231"/>
    <cellStyle name="国有资本经营预算支出表07 __b-11-0" xfId="232"/>
    <cellStyle name="国有资本经营预算支出表07 __b-12-0" xfId="233"/>
    <cellStyle name="国有资本经营预算支出表07 __b-13-0" xfId="234"/>
    <cellStyle name="国有资本经营预算支出表07 __b-14-0" xfId="235"/>
    <cellStyle name="国有资本经营预算支出表07 __b-15-0" xfId="236"/>
    <cellStyle name="国有资本经营预算支出表07 __b-16-0" xfId="237"/>
    <cellStyle name="国有资本经营预算支出表07 __b-17-0" xfId="238"/>
    <cellStyle name="国有资本经营预算支出表07 __b-18-0" xfId="239"/>
    <cellStyle name="国有资本经营预算支出表07 __b-19-0" xfId="240"/>
    <cellStyle name="国有资本经营预算支出表07 __b-2-0" xfId="241"/>
    <cellStyle name="国有资本经营预算支出表07 __b-20-0" xfId="242"/>
    <cellStyle name="国有资本经营预算支出表07 __b-21-0" xfId="243"/>
    <cellStyle name="国有资本经营预算支出表07 __b-24-0" xfId="244"/>
    <cellStyle name="国有资本经营预算支出表07 __b-27-0" xfId="245"/>
    <cellStyle name="国有资本经营预算支出表07 __b-28-0" xfId="246"/>
    <cellStyle name="国有资本经营预算支出表07 __b-3-0" xfId="247"/>
    <cellStyle name="国有资本经营预算支出表07 __b-4-0" xfId="248"/>
    <cellStyle name="国有资本经营预算支出表07 __b-5-0" xfId="249"/>
    <cellStyle name="国有资本经营预算支出表07 __b-6-0" xfId="250"/>
    <cellStyle name="国有资本经营预算支出表07 __b-7-0" xfId="251"/>
    <cellStyle name="国有资本经营预算支出表07 __b-8-0" xfId="252"/>
    <cellStyle name="基本支出预算表（人员类.运转类公用经费项目）04 __b-1-0" xfId="253"/>
    <cellStyle name="基本支出预算表（人员类.运转类公用经费项目）04 __b-10-0" xfId="254"/>
    <cellStyle name="基本支出预算表（人员类.运转类公用经费项目）04 __b-11-0" xfId="255"/>
    <cellStyle name="基本支出预算表（人员类.运转类公用经费项目）04 __b-12-0" xfId="256"/>
    <cellStyle name="基本支出预算表（人员类.运转类公用经费项目）04 __b-13-0" xfId="257"/>
    <cellStyle name="基本支出预算表（人员类.运转类公用经费项目）04 __b-14-0" xfId="258"/>
    <cellStyle name="基本支出预算表（人员类.运转类公用经费项目）04 __b-15-0" xfId="259"/>
    <cellStyle name="基本支出预算表（人员类.运转类公用经费项目）04 __b-16-0" xfId="260"/>
    <cellStyle name="基本支出预算表（人员类.运转类公用经费项目）04 __b-17-0" xfId="261"/>
    <cellStyle name="基本支出预算表（人员类.运转类公用经费项目）04 __b-18-0" xfId="262"/>
    <cellStyle name="基本支出预算表（人员类.运转类公用经费项目）04 __b-19-0" xfId="263"/>
    <cellStyle name="基本支出预算表（人员类.运转类公用经费项目）04 __b-2-0" xfId="264"/>
    <cellStyle name="基本支出预算表（人员类.运转类公用经费项目）04 __b-20-0" xfId="265"/>
    <cellStyle name="基本支出预算表（人员类.运转类公用经费项目）04 __b-21-0" xfId="266"/>
    <cellStyle name="基本支出预算表（人员类.运转类公用经费项目）04 __b-23-0" xfId="267"/>
    <cellStyle name="基本支出预算表（人员类.运转类公用经费项目）04 __b-24-0" xfId="268"/>
    <cellStyle name="基本支出预算表（人员类.运转类公用经费项目）04 __b-25-0" xfId="269"/>
    <cellStyle name="基本支出预算表（人员类.运转类公用经费项目）04 __b-26-0" xfId="270"/>
    <cellStyle name="基本支出预算表（人员类.运转类公用经费项目）04 __b-27-0" xfId="271"/>
    <cellStyle name="基本支出预算表（人员类.运转类公用经费项目）04 __b-28-0" xfId="272"/>
    <cellStyle name="基本支出预算表（人员类.运转类公用经费项目）04 __b-29-0" xfId="273"/>
    <cellStyle name="基本支出预算表（人员类.运转类公用经费项目）04 __b-3-0" xfId="274"/>
    <cellStyle name="基本支出预算表（人员类.运转类公用经费项目）04 __b-30-0" xfId="275"/>
    <cellStyle name="基本支出预算表（人员类.运转类公用经费项目）04 __b-33-0" xfId="276"/>
    <cellStyle name="基本支出预算表（人员类.运转类公用经费项目）04 __b-34-0" xfId="277"/>
    <cellStyle name="基本支出预算表（人员类.运转类公用经费项目）04 __b-35-0" xfId="278"/>
    <cellStyle name="基本支出预算表（人员类.运转类公用经费项目）04 __b-36-0" xfId="279"/>
    <cellStyle name="基本支出预算表（人员类.运转类公用经费项目）04 __b-37-0" xfId="280"/>
    <cellStyle name="基本支出预算表（人员类.运转类公用经费项目）04 __b-38-0" xfId="281"/>
    <cellStyle name="基本支出预算表（人员类.运转类公用经费项目）04 __b-39-0" xfId="282"/>
    <cellStyle name="基本支出预算表（人员类.运转类公用经费项目）04 __b-4-0" xfId="283"/>
    <cellStyle name="基本支出预算表（人员类.运转类公用经费项目）04 __b-40-0" xfId="284"/>
    <cellStyle name="基本支出预算表（人员类.运转类公用经费项目）04 __b-5-0" xfId="285"/>
    <cellStyle name="基本支出预算表（人员类.运转类公用经费项目）04 __b-6-0" xfId="286"/>
    <cellStyle name="基本支出预算表（人员类.运转类公用经费项目）04 __b-7-0" xfId="287"/>
    <cellStyle name="基本支出预算表（人员类.运转类公用经费项目）04 __b-8-0" xfId="288"/>
    <cellStyle name="基本支出预算表（人员类.运转类公用经费项目）04 __b-9-0" xfId="289"/>
    <cellStyle name="上级补助项目支出预算表12 __b-1-0" xfId="290"/>
    <cellStyle name="上级补助项目支出预算表12 __b-10-0" xfId="291"/>
    <cellStyle name="上级补助项目支出预算表12 __b-11-0" xfId="292"/>
    <cellStyle name="上级补助项目支出预算表12 __b-12-0" xfId="293"/>
    <cellStyle name="上级补助项目支出预算表12 __b-13-0" xfId="294"/>
    <cellStyle name="上级补助项目支出预算表12 __b-14-0" xfId="295"/>
    <cellStyle name="上级补助项目支出预算表12 __b-15-0" xfId="296"/>
    <cellStyle name="上级补助项目支出预算表12 __b-16-0" xfId="297"/>
    <cellStyle name="上级补助项目支出预算表12 __b-17-0" xfId="298"/>
    <cellStyle name="上级补助项目支出预算表12 __b-18-0" xfId="299"/>
    <cellStyle name="上级补助项目支出预算表12 __b-19-0" xfId="300"/>
    <cellStyle name="上级补助项目支出预算表12 __b-2-0" xfId="301"/>
    <cellStyle name="上级补助项目支出预算表12 __b-20-0" xfId="302"/>
    <cellStyle name="上级补助项目支出预算表12 __b-21-0" xfId="303"/>
    <cellStyle name="上级补助项目支出预算表12 __b-24-0" xfId="304"/>
    <cellStyle name="上级补助项目支出预算表12 __b-25-0" xfId="305"/>
    <cellStyle name="上级补助项目支出预算表12 __b-26-0" xfId="306"/>
    <cellStyle name="上级补助项目支出预算表12 __b-27-0" xfId="307"/>
    <cellStyle name="上级补助项目支出预算表12 __b-28-0" xfId="308"/>
    <cellStyle name="上级补助项目支出预算表12 __b-29-0" xfId="309"/>
    <cellStyle name="上级补助项目支出预算表12 __b-3-0" xfId="310"/>
    <cellStyle name="上级补助项目支出预算表12 __b-4-0" xfId="311"/>
    <cellStyle name="上级补助项目支出预算表12 __b-5-0" xfId="312"/>
    <cellStyle name="上级补助项目支出预算表12 __b-6-0" xfId="313"/>
    <cellStyle name="上级补助项目支出预算表12 __b-7-0" xfId="314"/>
    <cellStyle name="上级补助项目支出预算表12 __b-8-0" xfId="315"/>
    <cellStyle name="上级补助项目支出预算表12 __b-9-0" xfId="316"/>
    <cellStyle name="市对下转移支付绩效目标表10-2 __b-1-0" xfId="317"/>
    <cellStyle name="市对下转移支付绩效目标表10-2 __b-10-0" xfId="318"/>
    <cellStyle name="市对下转移支付绩效目标表10-2 __b-11-0" xfId="319"/>
    <cellStyle name="市对下转移支付绩效目标表10-2 __b-12-0" xfId="320"/>
    <cellStyle name="市对下转移支付绩效目标表10-2 __b-13-0" xfId="321"/>
    <cellStyle name="市对下转移支付绩效目标表10-2 __b-14-0" xfId="322"/>
    <cellStyle name="市对下转移支付绩效目标表10-2 __b-16-0" xfId="323"/>
    <cellStyle name="市对下转移支付绩效目标表10-2 __b-17-0" xfId="324"/>
    <cellStyle name="市对下转移支付绩效目标表10-2 __b-18-0" xfId="325"/>
    <cellStyle name="市对下转移支付绩效目标表10-2 __b-2-0" xfId="326"/>
    <cellStyle name="市对下转移支付绩效目标表10-2 __b-3-0" xfId="327"/>
    <cellStyle name="市对下转移支付绩效目标表10-2 __b-4-0" xfId="328"/>
    <cellStyle name="市对下转移支付绩效目标表10-2 __b-5-0" xfId="329"/>
    <cellStyle name="市对下转移支付绩效目标表10-2 __b-9-0" xfId="330"/>
    <cellStyle name="市对下转移支付预算表10-1 __b-1-0" xfId="331"/>
    <cellStyle name="市对下转移支付预算表10-1 __b-10-0" xfId="332"/>
    <cellStyle name="市对下转移支付预算表10-1 __b-11-0" xfId="333"/>
    <cellStyle name="市对下转移支付预算表10-1 __b-14-0" xfId="334"/>
    <cellStyle name="市对下转移支付预算表10-1 __b-15-0" xfId="335"/>
    <cellStyle name="市对下转移支付预算表10-1 __b-16-0" xfId="336"/>
    <cellStyle name="市对下转移支付预算表10-1 __b-17-0" xfId="337"/>
    <cellStyle name="市对下转移支付预算表10-1 __b-18-0" xfId="338"/>
    <cellStyle name="市对下转移支付预算表10-1 __b-2-0" xfId="339"/>
    <cellStyle name="市对下转移支付预算表10-1 __b-21-0" xfId="340"/>
    <cellStyle name="市对下转移支付预算表10-1 __b-22-0" xfId="341"/>
    <cellStyle name="市对下转移支付预算表10-1 __b-23-0" xfId="342"/>
    <cellStyle name="市对下转移支付预算表10-1 __b-25-0" xfId="343"/>
    <cellStyle name="市对下转移支付预算表10-1 __b-26-0" xfId="344"/>
    <cellStyle name="市对下转移支付预算表10-1 __b-27-0" xfId="345"/>
    <cellStyle name="市对下转移支付预算表10-1 __b-28-0" xfId="346"/>
    <cellStyle name="市对下转移支付预算表10-1 __b-3-0" xfId="347"/>
    <cellStyle name="市对下转移支付预算表10-1 __b-30-0" xfId="348"/>
    <cellStyle name="市对下转移支付预算表10-1 __b-4-0" xfId="349"/>
    <cellStyle name="市对下转移支付预算表10-1 __b-5-0" xfId="350"/>
    <cellStyle name="市对下转移支付预算表10-1 __b-6-0" xfId="351"/>
    <cellStyle name="市对下转移支付预算表10-1 __b-7-0" xfId="352"/>
    <cellStyle name="市对下转移支付预算表10-1 __b-8-0" xfId="353"/>
    <cellStyle name="市对下转移支付预算表10-1 __b-9-0" xfId="354"/>
    <cellStyle name="项目支出绩效目标表（本级下达）05-2 __b-1-0" xfId="355"/>
    <cellStyle name="项目支出绩效目标表（本级下达）05-2 __b-10-0" xfId="356"/>
    <cellStyle name="项目支出绩效目标表（本级下达）05-2 __b-11-0" xfId="357"/>
    <cellStyle name="项目支出绩效目标表（本级下达）05-2 __b-12-0" xfId="358"/>
    <cellStyle name="项目支出绩效目标表（本级下达）05-2 __b-14-0" xfId="359"/>
    <cellStyle name="项目支出绩效目标表（本级下达）05-2 __b-15-0" xfId="360"/>
    <cellStyle name="项目支出绩效目标表（本级下达）05-2 __b-16-0" xfId="361"/>
    <cellStyle name="项目支出绩效目标表（本级下达）05-2 __b-17-0" xfId="362"/>
    <cellStyle name="项目支出绩效目标表（本级下达）05-2 __b-2-0" xfId="363"/>
    <cellStyle name="项目支出绩效目标表（本级下达）05-2 __b-3-0" xfId="364"/>
    <cellStyle name="项目支出绩效目标表（本级下达）05-2 __b-4-0" xfId="365"/>
    <cellStyle name="项目支出绩效目标表（本级下达）05-2 __b-5-0" xfId="366"/>
    <cellStyle name="项目支出绩效目标表（本级下达）05-2 __b-9-0" xfId="367"/>
    <cellStyle name="项目支出绩效目标表（另文下达）05-3 __b-1-0" xfId="368"/>
    <cellStyle name="项目支出绩效目标表（另文下达）05-3 __b-10-0" xfId="369"/>
    <cellStyle name="项目支出绩效目标表（另文下达）05-3 __b-11-0" xfId="370"/>
    <cellStyle name="项目支出绩效目标表（另文下达）05-3 __b-13-0" xfId="371"/>
    <cellStyle name="项目支出绩效目标表（另文下达）05-3 __b-14-0" xfId="372"/>
    <cellStyle name="项目支出绩效目标表（另文下达）05-3 __b-15-0" xfId="373"/>
    <cellStyle name="项目支出绩效目标表（另文下达）05-3 __b-2-0" xfId="374"/>
    <cellStyle name="项目支出绩效目标表（另文下达）05-3 __b-3-0" xfId="375"/>
    <cellStyle name="项目支出绩效目标表（另文下达）05-3 __b-4-0" xfId="376"/>
    <cellStyle name="项目支出绩效目标表（另文下达）05-3 __b-5-0" xfId="377"/>
    <cellStyle name="项目支出绩效目标表（另文下达）05-3 __b-6-0" xfId="378"/>
    <cellStyle name="项目支出绩效目标表（另文下达）05-3 __b-7-0" xfId="379"/>
    <cellStyle name="项目支出绩效目标表（另文下达）05-3 __b-8-0" xfId="380"/>
    <cellStyle name="项目支出绩效目标表（另文下达）05-3 __b-9-0" xfId="381"/>
    <cellStyle name="项目支出预算表（其他运转类.特定目标类项目）05-1 __b-1-0" xfId="382"/>
    <cellStyle name="项目支出预算表（其他运转类.特定目标类项目）05-1 __b-12-0" xfId="383"/>
    <cellStyle name="项目支出预算表（其他运转类.特定目标类项目）05-1 __b-13-0" xfId="384"/>
    <cellStyle name="项目支出预算表（其他运转类.特定目标类项目）05-1 __b-14-0" xfId="385"/>
    <cellStyle name="项目支出预算表（其他运转类.特定目标类项目）05-1 __b-15-0" xfId="386"/>
    <cellStyle name="项目支出预算表（其他运转类.特定目标类项目）05-1 __b-16-0" xfId="387"/>
    <cellStyle name="项目支出预算表（其他运转类.特定目标类项目）05-1 __b-17-0" xfId="388"/>
    <cellStyle name="项目支出预算表（其他运转类.特定目标类项目）05-1 __b-18-0" xfId="389"/>
    <cellStyle name="项目支出预算表（其他运转类.特定目标类项目）05-1 __b-19-0" xfId="390"/>
    <cellStyle name="项目支出预算表（其他运转类.特定目标类项目）05-1 __b-2-0" xfId="391"/>
    <cellStyle name="项目支出预算表（其他运转类.特定目标类项目）05-1 __b-20-0" xfId="392"/>
    <cellStyle name="项目支出预算表（其他运转类.特定目标类项目）05-1 __b-21-0" xfId="393"/>
    <cellStyle name="项目支出预算表（其他运转类.特定目标类项目）05-1 __b-22-0" xfId="394"/>
    <cellStyle name="项目支出预算表（其他运转类.特定目标类项目）05-1 __b-23-0" xfId="395"/>
    <cellStyle name="项目支出预算表（其他运转类.特定目标类项目）05-1 __b-24-0" xfId="396"/>
    <cellStyle name="项目支出预算表（其他运转类.特定目标类项目）05-1 __b-25-0" xfId="397"/>
    <cellStyle name="项目支出预算表（其他运转类.特定目标类项目）05-1 __b-28-0" xfId="398"/>
    <cellStyle name="项目支出预算表（其他运转类.特定目标类项目）05-1 __b-29-0" xfId="399"/>
    <cellStyle name="项目支出预算表（其他运转类.特定目标类项目）05-1 __b-3-0" xfId="400"/>
    <cellStyle name="项目支出预算表（其他运转类.特定目标类项目）05-1 __b-30-0" xfId="401"/>
    <cellStyle name="项目支出预算表（其他运转类.特定目标类项目）05-1 __b-31-0" xfId="402"/>
    <cellStyle name="项目支出预算表（其他运转类.特定目标类项目）05-1 __b-32-0" xfId="403"/>
    <cellStyle name="项目支出预算表（其他运转类.特定目标类项目）05-1 __b-33-0" xfId="404"/>
    <cellStyle name="项目支出预算表（其他运转类.特定目标类项目）05-1 __b-34-0" xfId="405"/>
    <cellStyle name="项目支出预算表（其他运转类.特定目标类项目）05-1 __b-35-0" xfId="406"/>
    <cellStyle name="项目支出预算表（其他运转类.特定目标类项目）05-1 __b-36-0" xfId="407"/>
    <cellStyle name="项目支出预算表（其他运转类.特定目标类项目）05-1 __b-4-0" xfId="408"/>
    <cellStyle name="项目支出预算表（其他运转类.特定目标类项目）05-1 __b-41-0" xfId="409"/>
    <cellStyle name="项目支出预算表（其他运转类.特定目标类项目）05-1 __b-42-0" xfId="410"/>
    <cellStyle name="项目支出预算表（其他运转类.特定目标类项目）05-1 __b-5-0" xfId="411"/>
    <cellStyle name="项目支出预算表（其他运转类.特定目标类项目）05-1 __b-6-0" xfId="412"/>
    <cellStyle name="项目支出预算表（其他运转类.特定目标类项目）05-1 __b-7-0" xfId="413"/>
    <cellStyle name="项目支出预算表（其他运转类.特定目标类项目）05-1 __b-8-0" xfId="414"/>
    <cellStyle name="新增资产配置表11 __b-1-0" xfId="415"/>
    <cellStyle name="新增资产配置表11 __b-10-0" xfId="416"/>
    <cellStyle name="新增资产配置表11 __b-11-0" xfId="417"/>
    <cellStyle name="新增资产配置表11 __b-12-0" xfId="418"/>
    <cellStyle name="新增资产配置表11 __b-15-0" xfId="419"/>
    <cellStyle name="新增资产配置表11 __b-18-0" xfId="420"/>
    <cellStyle name="新增资产配置表11 __b-19-0" xfId="421"/>
    <cellStyle name="新增资产配置表11 __b-2-0" xfId="422"/>
    <cellStyle name="新增资产配置表11 __b-3-0" xfId="423"/>
    <cellStyle name="新增资产配置表11 __b-4-0" xfId="424"/>
    <cellStyle name="新增资产配置表11 __b-5-0" xfId="425"/>
    <cellStyle name="新增资产配置表11 __b-6-0" xfId="426"/>
    <cellStyle name="新增资产配置表11 __b-7-0" xfId="427"/>
    <cellStyle name="新增资产配置表11 __b-8-0" xfId="428"/>
    <cellStyle name="新增资产配置表11 __b-9-0" xfId="429"/>
    <cellStyle name="一般公共预算“三公”经费支出预算表03 __b-1-0" xfId="430"/>
    <cellStyle name="一般公共预算“三公”经费支出预算表03 __b-10-0" xfId="431"/>
    <cellStyle name="一般公共预算“三公”经费支出预算表03 __b-11-0" xfId="432"/>
    <cellStyle name="一般公共预算“三公”经费支出预算表03 __b-12-0" xfId="433"/>
    <cellStyle name="一般公共预算“三公”经费支出预算表03 __b-13-0" xfId="434"/>
    <cellStyle name="一般公共预算“三公”经费支出预算表03 __b-14-0" xfId="435"/>
    <cellStyle name="一般公共预算“三公”经费支出预算表03 __b-18-0" xfId="436"/>
    <cellStyle name="一般公共预算“三公”经费支出预算表03 __b-2-0" xfId="437"/>
    <cellStyle name="一般公共预算“三公”经费支出预算表03 __b-20-0" xfId="438"/>
    <cellStyle name="一般公共预算“三公”经费支出预算表03 __b-21-0" xfId="439"/>
    <cellStyle name="一般公共预算“三公”经费支出预算表03 __b-3-0" xfId="440"/>
    <cellStyle name="一般公共预算“三公”经费支出预算表03 __b-4-0" xfId="441"/>
    <cellStyle name="一般公共预算“三公”经费支出预算表03 __b-5-0" xfId="442"/>
    <cellStyle name="一般公共预算“三公”经费支出预算表03 __b-6-0" xfId="443"/>
    <cellStyle name="一般公共预算“三公”经费支出预算表03 __b-9-0" xfId="444"/>
    <cellStyle name="一般公共预算支出预算表（按功能科目分类）02-2 __b-1-0" xfId="445"/>
    <cellStyle name="一般公共预算支出预算表（按功能科目分类）02-2 __b-11-0" xfId="446"/>
    <cellStyle name="一般公共预算支出预算表（按功能科目分类）02-2 __b-12-0" xfId="447"/>
    <cellStyle name="一般公共预算支出预算表（按功能科目分类）02-2 __b-15-0" xfId="448"/>
    <cellStyle name="一般公共预算支出预算表（按功能科目分类）02-2 __b-16-0" xfId="449"/>
    <cellStyle name="一般公共预算支出预算表（按功能科目分类）02-2 __b-17-0" xfId="450"/>
    <cellStyle name="一般公共预算支出预算表（按功能科目分类）02-2 __b-18-0" xfId="451"/>
    <cellStyle name="一般公共预算支出预算表（按功能科目分类）02-2 __b-19-0" xfId="452"/>
    <cellStyle name="一般公共预算支出预算表（按功能科目分类）02-2 __b-2-0" xfId="453"/>
    <cellStyle name="一般公共预算支出预算表（按功能科目分类）02-2 __b-20-0" xfId="454"/>
    <cellStyle name="一般公共预算支出预算表（按功能科目分类）02-2 __b-21-0" xfId="455"/>
    <cellStyle name="一般公共预算支出预算表（按功能科目分类）02-2 __b-22-0" xfId="456"/>
    <cellStyle name="一般公共预算支出预算表（按功能科目分类）02-2 __b-23-0" xfId="457"/>
    <cellStyle name="一般公共预算支出预算表（按功能科目分类）02-2 __b-24-0" xfId="458"/>
    <cellStyle name="一般公共预算支出预算表（按功能科目分类）02-2 __b-25-0" xfId="459"/>
    <cellStyle name="一般公共预算支出预算表（按功能科目分类）02-2 __b-26-0" xfId="460"/>
    <cellStyle name="一般公共预算支出预算表（按功能科目分类）02-2 __b-27-0" xfId="461"/>
    <cellStyle name="一般公共预算支出预算表（按功能科目分类）02-2 __b-3-0" xfId="462"/>
    <cellStyle name="一般公共预算支出预算表（按功能科目分类）02-2 __b-4-0" xfId="463"/>
    <cellStyle name="一般公共预算支出预算表（按功能科目分类）02-2 __b-5-0" xfId="464"/>
    <cellStyle name="一般公共预算支出预算表（按功能科目分类）02-2 __b-6-0" xfId="465"/>
    <cellStyle name="一般公共预算支出预算表（按功能科目分类）02-2 __b-7-0" xfId="466"/>
    <cellStyle name="一般公共预算支出预算表（按功能科目分类）02-2 __b-8-0" xfId="467"/>
    <cellStyle name="一般公共预算支出预算表（按功能科目分类）02-2 __b-9-0" xfId="468"/>
    <cellStyle name="一般公共预算支出预算表（按经济科目分类）02-3 __b-1-0" xfId="469"/>
    <cellStyle name="一般公共预算支出预算表（按经济科目分类）02-3 __b-11-0" xfId="470"/>
    <cellStyle name="一般公共预算支出预算表（按经济科目分类）02-3 __b-12-0" xfId="471"/>
    <cellStyle name="一般公共预算支出预算表（按经济科目分类）02-3 __b-14-0" xfId="472"/>
    <cellStyle name="一般公共预算支出预算表（按经济科目分类）02-3 __b-15-0" xfId="473"/>
    <cellStyle name="一般公共预算支出预算表（按经济科目分类）02-3 __b-16-0" xfId="474"/>
    <cellStyle name="一般公共预算支出预算表（按经济科目分类）02-3 __b-17-0" xfId="475"/>
    <cellStyle name="一般公共预算支出预算表（按经济科目分类）02-3 __b-18-0" xfId="476"/>
    <cellStyle name="一般公共预算支出预算表（按经济科目分类）02-3 __b-19-0" xfId="477"/>
    <cellStyle name="一般公共预算支出预算表（按经济科目分类）02-3 __b-2-0" xfId="478"/>
    <cellStyle name="一般公共预算支出预算表（按经济科目分类）02-3 __b-24-0" xfId="479"/>
    <cellStyle name="一般公共预算支出预算表（按经济科目分类）02-3 __b-25-0" xfId="480"/>
    <cellStyle name="一般公共预算支出预算表（按经济科目分类）02-3 __b-27-0" xfId="481"/>
    <cellStyle name="一般公共预算支出预算表（按经济科目分类）02-3 __b-28-0" xfId="482"/>
    <cellStyle name="一般公共预算支出预算表（按经济科目分类）02-3 __b-29-0" xfId="483"/>
    <cellStyle name="一般公共预算支出预算表（按经济科目分类）02-3 __b-3-0" xfId="484"/>
    <cellStyle name="一般公共预算支出预算表（按经济科目分类）02-3 __b-30-0" xfId="485"/>
    <cellStyle name="一般公共预算支出预算表（按经济科目分类）02-3 __b-31-0" xfId="486"/>
    <cellStyle name="一般公共预算支出预算表（按经济科目分类）02-3 __b-32-0" xfId="487"/>
    <cellStyle name="一般公共预算支出预算表（按经济科目分类）02-3 __b-33-0" xfId="488"/>
    <cellStyle name="一般公共预算支出预算表（按经济科目分类）02-3 __b-34-0" xfId="489"/>
    <cellStyle name="一般公共预算支出预算表（按经济科目分类）02-3 __b-35-0" xfId="490"/>
    <cellStyle name="一般公共预算支出预算表（按经济科目分类）02-3 __b-36-0" xfId="491"/>
    <cellStyle name="一般公共预算支出预算表（按经济科目分类）02-3 __b-4-0" xfId="492"/>
    <cellStyle name="一般公共预算支出预算表（按经济科目分类）02-3 __b-5-0" xfId="493"/>
    <cellStyle name="一般公共预算支出预算表（按经济科目分类）02-3 __b-6-0" xfId="494"/>
    <cellStyle name="一般公共预算支出预算表（按经济科目分类）02-3 __b-7-0" xfId="495"/>
    <cellStyle name="一般公共预算支出预算表（按经济科目分类）02-3 __b-9-0" xfId="496"/>
    <cellStyle name="政府购买服务预算表09 __b-1-0" xfId="497"/>
    <cellStyle name="政府购买服务预算表09 __b-10-0" xfId="498"/>
    <cellStyle name="政府购买服务预算表09 __b-11-0" xfId="499"/>
    <cellStyle name="政府购买服务预算表09 __b-12-0" xfId="500"/>
    <cellStyle name="政府购买服务预算表09 __b-13-0" xfId="501"/>
    <cellStyle name="政府购买服务预算表09 __b-14-0" xfId="502"/>
    <cellStyle name="政府购买服务预算表09 __b-15-0" xfId="503"/>
    <cellStyle name="政府购买服务预算表09 __b-16-0" xfId="504"/>
    <cellStyle name="政府购买服务预算表09 __b-17-0" xfId="505"/>
    <cellStyle name="政府购买服务预算表09 __b-18-0" xfId="506"/>
    <cellStyle name="政府购买服务预算表09 __b-19-0" xfId="507"/>
    <cellStyle name="政府购买服务预算表09 __b-2-0" xfId="508"/>
    <cellStyle name="政府购买服务预算表09 __b-20-0" xfId="509"/>
    <cellStyle name="政府购买服务预算表09 __b-21-0" xfId="510"/>
    <cellStyle name="政府购买服务预算表09 __b-22-0" xfId="511"/>
    <cellStyle name="政府购买服务预算表09 __b-23-0" xfId="512"/>
    <cellStyle name="政府购买服务预算表09 __b-24-0" xfId="513"/>
    <cellStyle name="政府购买服务预算表09 __b-27-0" xfId="514"/>
    <cellStyle name="政府购买服务预算表09 __b-28-0" xfId="515"/>
    <cellStyle name="政府购买服务预算表09 __b-29-0" xfId="516"/>
    <cellStyle name="政府购买服务预算表09 __b-3-0" xfId="517"/>
    <cellStyle name="政府购买服务预算表09 __b-30-0" xfId="518"/>
    <cellStyle name="政府购买服务预算表09 __b-31-0" xfId="519"/>
    <cellStyle name="政府购买服务预算表09 __b-32-0" xfId="520"/>
    <cellStyle name="政府购买服务预算表09 __b-33-0" xfId="521"/>
    <cellStyle name="政府购买服务预算表09 __b-34-0" xfId="522"/>
    <cellStyle name="政府购买服务预算表09 __b-35-0" xfId="523"/>
    <cellStyle name="政府购买服务预算表09 __b-36-0" xfId="524"/>
    <cellStyle name="政府购买服务预算表09 __b-37-0" xfId="525"/>
    <cellStyle name="政府购买服务预算表09 __b-39-0" xfId="526"/>
    <cellStyle name="政府购买服务预算表09 __b-4-0" xfId="527"/>
    <cellStyle name="政府购买服务预算表09 __b-40-0" xfId="528"/>
    <cellStyle name="政府购买服务预算表09 __b-41-0" xfId="529"/>
    <cellStyle name="政府购买服务预算表09 __b-42-0" xfId="530"/>
    <cellStyle name="政府购买服务预算表09 __b-43-0" xfId="531"/>
    <cellStyle name="政府购买服务预算表09 __b-44-0" xfId="532"/>
    <cellStyle name="政府购买服务预算表09 __b-5-0" xfId="533"/>
    <cellStyle name="政府购买服务预算表09 __b-6-0" xfId="534"/>
    <cellStyle name="政府购买服务预算表09 __b-8-0" xfId="535"/>
    <cellStyle name="政府性基金预算支出预算表06 __b-1-0" xfId="536"/>
    <cellStyle name="政府性基金预算支出预算表06 __b-11-0" xfId="537"/>
    <cellStyle name="政府性基金预算支出预算表06 __b-12-0" xfId="538"/>
    <cellStyle name="政府性基金预算支出预算表06 __b-13-0" xfId="539"/>
    <cellStyle name="政府性基金预算支出预算表06 __b-14-0" xfId="540"/>
    <cellStyle name="政府性基金预算支出预算表06 __b-15-0" xfId="541"/>
    <cellStyle name="政府性基金预算支出预算表06 __b-16-0" xfId="542"/>
    <cellStyle name="政府性基金预算支出预算表06 __b-17-0" xfId="543"/>
    <cellStyle name="政府性基金预算支出预算表06 __b-18-0" xfId="544"/>
    <cellStyle name="政府性基金预算支出预算表06 __b-19-0" xfId="545"/>
    <cellStyle name="政府性基金预算支出预算表06 __b-2-0" xfId="546"/>
    <cellStyle name="政府性基金预算支出预算表06 __b-20-0" xfId="547"/>
    <cellStyle name="政府性基金预算支出预算表06 __b-21-0" xfId="548"/>
    <cellStyle name="政府性基金预算支出预算表06 __b-22-0" xfId="549"/>
    <cellStyle name="政府性基金预算支出预算表06 __b-25-0" xfId="550"/>
    <cellStyle name="政府性基金预算支出预算表06 __b-28-0" xfId="551"/>
    <cellStyle name="政府性基金预算支出预算表06 __b-29-0" xfId="552"/>
    <cellStyle name="政府性基金预算支出预算表06 __b-3-0" xfId="553"/>
    <cellStyle name="政府性基金预算支出预算表06 __b-4-0" xfId="554"/>
    <cellStyle name="政府性基金预算支出预算表06 __b-5-0" xfId="555"/>
    <cellStyle name="政府性基金预算支出预算表06 __b-6-0" xfId="556"/>
    <cellStyle name="政府性基金预算支出预算表06 __b-7-0" xfId="557"/>
    <cellStyle name="政府性基金预算支出预算表06 __b-9-0" xfId="5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1:4">
      <c r="A1">
        <v>1234.22</v>
      </c>
      <c r="D1" s="110" t="s">
        <v>0</v>
      </c>
    </row>
    <row r="2" ht="36" customHeight="1" spans="1:4">
      <c r="A2" s="130" t="s">
        <v>1</v>
      </c>
      <c r="B2" s="266"/>
      <c r="C2" s="266"/>
      <c r="D2" s="266"/>
    </row>
    <row r="3" ht="21" customHeight="1" spans="1:4">
      <c r="A3" s="274" t="str">
        <f>"单位名称："&amp;"罗平县富乐第二中学"</f>
        <v>单位名称：罗平县富乐第二中学</v>
      </c>
      <c r="B3" s="268"/>
      <c r="C3" s="268"/>
      <c r="D3" s="275" t="s">
        <v>2</v>
      </c>
    </row>
    <row r="4" ht="19.5" customHeight="1" spans="1:4">
      <c r="A4" s="269" t="s">
        <v>3</v>
      </c>
      <c r="B4" s="270"/>
      <c r="C4" s="269" t="s">
        <v>4</v>
      </c>
      <c r="D4" s="270"/>
    </row>
    <row r="5" ht="19.5" customHeight="1" spans="1:4">
      <c r="A5" s="271" t="s">
        <v>5</v>
      </c>
      <c r="B5" s="271" t="s">
        <v>6</v>
      </c>
      <c r="C5" s="271" t="s">
        <v>7</v>
      </c>
      <c r="D5" s="271" t="s">
        <v>6</v>
      </c>
    </row>
    <row r="6" ht="19.5" customHeight="1" spans="1:4">
      <c r="A6" s="272"/>
      <c r="B6" s="272"/>
      <c r="C6" s="272"/>
      <c r="D6" s="272"/>
    </row>
    <row r="7" ht="20.25" customHeight="1" spans="1:4">
      <c r="A7" s="13" t="s">
        <v>8</v>
      </c>
      <c r="B7" s="15">
        <v>1234.224124</v>
      </c>
      <c r="C7" s="273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3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3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3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15</v>
      </c>
      <c r="C11" s="273" t="str">
        <f>"五"&amp;"、"&amp;"教育支出"</f>
        <v>五、教育支出</v>
      </c>
      <c r="D11" s="15">
        <v>913.059046</v>
      </c>
    </row>
    <row r="12" ht="20.25" customHeight="1" spans="1:4">
      <c r="A12" s="13" t="s">
        <v>13</v>
      </c>
      <c r="B12" s="15"/>
      <c r="C12" s="273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3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3" t="str">
        <f>"八"&amp;"、"&amp;"社会保障和就业支出"</f>
        <v>八、社会保障和就业支出</v>
      </c>
      <c r="D14" s="15">
        <v>208.264979</v>
      </c>
    </row>
    <row r="15" ht="20.25" customHeight="1" spans="1:4">
      <c r="A15" s="13" t="s">
        <v>16</v>
      </c>
      <c r="B15" s="15"/>
      <c r="C15" s="273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15</v>
      </c>
      <c r="C16" s="273" t="str">
        <f>"十"&amp;"、"&amp;"卫生健康支出"</f>
        <v>十、卫生健康支出</v>
      </c>
      <c r="D16" s="15">
        <v>34.418265</v>
      </c>
    </row>
    <row r="17" ht="20.25" customHeight="1" spans="1:4">
      <c r="A17" s="13"/>
      <c r="B17" s="15"/>
      <c r="C17" s="273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3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3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3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3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3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3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3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3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3" t="str">
        <f>"二十"&amp;"、"&amp;"住房保障支出"</f>
        <v>二十、住房保障支出</v>
      </c>
      <c r="D26" s="15">
        <v>93.481834</v>
      </c>
    </row>
    <row r="27" ht="20.25" customHeight="1" spans="1:4">
      <c r="A27" s="13"/>
      <c r="B27" s="13"/>
      <c r="C27" s="273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3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3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3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3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3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3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3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3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3" t="str">
        <f>"三十"&amp;"、"&amp;"抗疫特别国债安排的支出"</f>
        <v>三十、抗疫特别国债安排的支出</v>
      </c>
      <c r="D36" s="15"/>
    </row>
    <row r="37" ht="20.25" customHeight="1" spans="1:4">
      <c r="A37" s="217" t="s">
        <v>18</v>
      </c>
      <c r="B37" s="15">
        <v>1249.224124</v>
      </c>
      <c r="C37" s="217" t="s">
        <v>19</v>
      </c>
      <c r="D37" s="15">
        <v>1249.224124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7" t="s">
        <v>22</v>
      </c>
      <c r="B39" s="15">
        <v>1249.224124</v>
      </c>
      <c r="C39" s="217" t="s">
        <v>23</v>
      </c>
      <c r="D39" s="15">
        <v>1249.224124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3" sqref="A3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252</v>
      </c>
    </row>
    <row r="2" ht="28.5" customHeight="1" spans="2:11">
      <c r="B2" s="49" t="s">
        <v>253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"单位名称："&amp;"罗平县富乐第二中学"</f>
        <v>单位名称：罗平县富乐第二中学</v>
      </c>
      <c r="B3" s="4"/>
    </row>
    <row r="4" ht="44.25" customHeight="1" spans="1:11">
      <c r="A4" s="139" t="s">
        <v>196</v>
      </c>
      <c r="B4" s="46" t="s">
        <v>254</v>
      </c>
      <c r="C4" s="46" t="s">
        <v>255</v>
      </c>
      <c r="D4" s="46" t="s">
        <v>256</v>
      </c>
      <c r="E4" s="46" t="s">
        <v>257</v>
      </c>
      <c r="F4" s="46" t="s">
        <v>258</v>
      </c>
      <c r="G4" s="51" t="s">
        <v>259</v>
      </c>
      <c r="H4" s="46" t="s">
        <v>260</v>
      </c>
      <c r="I4" s="51" t="s">
        <v>261</v>
      </c>
      <c r="J4" s="51" t="s">
        <v>262</v>
      </c>
      <c r="K4" s="46" t="s">
        <v>263</v>
      </c>
    </row>
    <row r="5" ht="18.75" customHeight="1" spans="1:11">
      <c r="A5" s="140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2">
        <v>7</v>
      </c>
      <c r="H5" s="141">
        <v>8</v>
      </c>
      <c r="I5" s="142">
        <v>9</v>
      </c>
      <c r="J5" s="142">
        <v>10</v>
      </c>
      <c r="K5" s="141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3" t="s">
        <v>248</v>
      </c>
      <c r="B7" s="13" t="s">
        <v>246</v>
      </c>
      <c r="C7" s="13" t="s">
        <v>264</v>
      </c>
      <c r="D7" s="13" t="s">
        <v>265</v>
      </c>
      <c r="E7" s="13" t="s">
        <v>266</v>
      </c>
      <c r="F7" s="13" t="s">
        <v>267</v>
      </c>
      <c r="G7" s="13" t="s">
        <v>268</v>
      </c>
      <c r="H7" s="13" t="s">
        <v>269</v>
      </c>
      <c r="I7" s="13" t="s">
        <v>270</v>
      </c>
      <c r="J7" s="13" t="s">
        <v>271</v>
      </c>
      <c r="K7" s="13" t="s">
        <v>272</v>
      </c>
    </row>
    <row r="8" ht="19.5" customHeight="1" spans="1:11">
      <c r="A8" s="143" t="s">
        <v>248</v>
      </c>
      <c r="B8" s="13" t="s">
        <v>246</v>
      </c>
      <c r="C8" s="13" t="s">
        <v>264</v>
      </c>
      <c r="D8" s="13" t="s">
        <v>265</v>
      </c>
      <c r="E8" s="13" t="s">
        <v>273</v>
      </c>
      <c r="F8" s="13" t="s">
        <v>274</v>
      </c>
      <c r="G8" s="13" t="s">
        <v>268</v>
      </c>
      <c r="H8" s="13" t="s">
        <v>269</v>
      </c>
      <c r="I8" s="13" t="s">
        <v>270</v>
      </c>
      <c r="J8" s="13" t="s">
        <v>271</v>
      </c>
      <c r="K8" s="13" t="s">
        <v>272</v>
      </c>
    </row>
    <row r="9" ht="19.5" customHeight="1" spans="1:11">
      <c r="A9" s="143" t="s">
        <v>248</v>
      </c>
      <c r="B9" s="13" t="s">
        <v>246</v>
      </c>
      <c r="C9" s="13" t="s">
        <v>264</v>
      </c>
      <c r="D9" s="13" t="s">
        <v>275</v>
      </c>
      <c r="E9" s="13" t="s">
        <v>276</v>
      </c>
      <c r="F9" s="13" t="s">
        <v>277</v>
      </c>
      <c r="G9" s="13" t="s">
        <v>268</v>
      </c>
      <c r="H9" s="13" t="s">
        <v>269</v>
      </c>
      <c r="I9" s="13" t="s">
        <v>270</v>
      </c>
      <c r="J9" s="13" t="s">
        <v>271</v>
      </c>
      <c r="K9" s="13" t="s">
        <v>272</v>
      </c>
    </row>
    <row r="10" ht="19.5" customHeight="1" spans="1:11">
      <c r="A10" s="143" t="s">
        <v>248</v>
      </c>
      <c r="B10" s="13" t="s">
        <v>246</v>
      </c>
      <c r="C10" s="13" t="s">
        <v>264</v>
      </c>
      <c r="D10" s="13" t="s">
        <v>278</v>
      </c>
      <c r="E10" s="13" t="s">
        <v>279</v>
      </c>
      <c r="F10" s="13" t="s">
        <v>280</v>
      </c>
      <c r="G10" s="13" t="s">
        <v>268</v>
      </c>
      <c r="H10" s="13" t="s">
        <v>281</v>
      </c>
      <c r="I10" s="13" t="s">
        <v>270</v>
      </c>
      <c r="J10" s="13" t="s">
        <v>271</v>
      </c>
      <c r="K10" s="13" t="s">
        <v>282</v>
      </c>
    </row>
  </sheetData>
  <mergeCells count="4">
    <mergeCell ref="B2:K2"/>
    <mergeCell ref="A7:A10"/>
    <mergeCell ref="B7:B10"/>
    <mergeCell ref="C7:C10"/>
  </mergeCells>
  <pageMargins left="0.7" right="0.7" top="0.75" bottom="0.75" header="0.3" footer="0.3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68" t="s">
        <v>283</v>
      </c>
    </row>
    <row r="2" ht="28.5" customHeight="1" spans="2:11">
      <c r="B2" s="130" t="s">
        <v>284</v>
      </c>
      <c r="C2" s="20"/>
      <c r="D2" s="20"/>
      <c r="E2" s="20"/>
      <c r="F2" s="20"/>
      <c r="G2" s="78"/>
      <c r="H2" s="20"/>
      <c r="I2" s="78"/>
      <c r="J2" s="78"/>
      <c r="K2" s="20"/>
    </row>
    <row r="3" ht="17.25" customHeight="1" spans="1:1">
      <c r="A3" t="str">
        <f>"单位名称："&amp;"罗平县富乐第二中学"</f>
        <v>单位名称：罗平县富乐第二中学</v>
      </c>
    </row>
    <row r="4" ht="44.25" customHeight="1" spans="1:11">
      <c r="A4" s="131" t="s">
        <v>196</v>
      </c>
      <c r="B4" s="46" t="s">
        <v>254</v>
      </c>
      <c r="C4" s="46" t="s">
        <v>255</v>
      </c>
      <c r="D4" s="46" t="s">
        <v>256</v>
      </c>
      <c r="E4" s="46" t="s">
        <v>257</v>
      </c>
      <c r="F4" s="46" t="s">
        <v>258</v>
      </c>
      <c r="G4" s="51" t="s">
        <v>259</v>
      </c>
      <c r="H4" s="46" t="s">
        <v>260</v>
      </c>
      <c r="I4" s="51" t="s">
        <v>261</v>
      </c>
      <c r="J4" s="51" t="s">
        <v>262</v>
      </c>
      <c r="K4" s="46" t="s">
        <v>263</v>
      </c>
    </row>
    <row r="5" ht="14.25" customHeight="1" spans="1:11">
      <c r="A5" s="132">
        <v>1</v>
      </c>
      <c r="B5" s="133">
        <v>2</v>
      </c>
      <c r="C5" s="134">
        <v>3</v>
      </c>
      <c r="D5" s="135">
        <v>4</v>
      </c>
      <c r="E5" s="135">
        <v>5</v>
      </c>
      <c r="F5" s="135">
        <v>6</v>
      </c>
      <c r="G5" s="135">
        <v>7</v>
      </c>
      <c r="H5" s="134">
        <v>8</v>
      </c>
      <c r="I5" s="135">
        <v>8</v>
      </c>
      <c r="J5" s="134">
        <v>10</v>
      </c>
      <c r="K5" s="134">
        <v>11</v>
      </c>
    </row>
    <row r="6" ht="42" customHeight="1" spans="1:11">
      <c r="A6" s="14"/>
      <c r="B6" s="13"/>
      <c r="C6" s="136"/>
      <c r="D6" s="136"/>
      <c r="E6" s="136"/>
      <c r="F6" s="137"/>
      <c r="G6" s="138"/>
      <c r="H6" s="137"/>
      <c r="I6" s="138"/>
      <c r="J6" s="138"/>
      <c r="K6" s="137"/>
    </row>
    <row r="7" ht="51.75" customHeight="1" spans="1:11">
      <c r="A7" s="132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285</v>
      </c>
    </row>
  </sheetData>
  <mergeCells count="1">
    <mergeCell ref="B2:K2"/>
  </mergeCells>
  <pageMargins left="0.7" right="0.7" top="0.75" bottom="0.75" header="0.3" footer="0.3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7">
        <v>1</v>
      </c>
      <c r="B1" s="108">
        <v>0</v>
      </c>
      <c r="C1" s="107">
        <v>1</v>
      </c>
      <c r="D1" s="123"/>
      <c r="E1" s="123"/>
      <c r="F1" s="106" t="s">
        <v>286</v>
      </c>
    </row>
    <row r="2" ht="26.25" customHeight="1" spans="1:6">
      <c r="A2" s="111" t="s">
        <v>287</v>
      </c>
      <c r="B2" s="111" t="s">
        <v>287</v>
      </c>
      <c r="C2" s="112"/>
      <c r="D2" s="124"/>
      <c r="E2" s="124"/>
      <c r="F2" s="124"/>
    </row>
    <row r="3" ht="13.5" customHeight="1" spans="1:6">
      <c r="A3" s="4" t="str">
        <f>"单位名称："&amp;"罗平县富乐第二中学"</f>
        <v>单位名称：罗平县富乐第二中学</v>
      </c>
      <c r="B3" s="4" t="s">
        <v>288</v>
      </c>
      <c r="C3" s="107"/>
      <c r="D3" s="123"/>
      <c r="E3" s="123"/>
      <c r="F3" s="281" t="s">
        <v>2</v>
      </c>
    </row>
    <row r="4" ht="19.5" customHeight="1" spans="1:6">
      <c r="A4" s="125" t="s">
        <v>289</v>
      </c>
      <c r="B4" s="126" t="s">
        <v>46</v>
      </c>
      <c r="C4" s="125" t="s">
        <v>47</v>
      </c>
      <c r="D4" s="10" t="s">
        <v>290</v>
      </c>
      <c r="E4" s="10"/>
      <c r="F4" s="10"/>
    </row>
    <row r="5" ht="18.75" customHeight="1" spans="1:6">
      <c r="A5" s="125"/>
      <c r="B5" s="127"/>
      <c r="C5" s="125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9" t="s">
        <v>109</v>
      </c>
      <c r="C6" s="51">
        <v>3</v>
      </c>
      <c r="D6" s="65">
        <v>4</v>
      </c>
      <c r="E6" s="65">
        <v>5</v>
      </c>
      <c r="F6" s="65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8" t="s">
        <v>91</v>
      </c>
      <c r="B9" s="128" t="s">
        <v>91</v>
      </c>
      <c r="C9" s="129" t="s">
        <v>91</v>
      </c>
      <c r="D9" s="15"/>
      <c r="E9" s="15"/>
      <c r="F9" s="15"/>
    </row>
    <row r="10" customHeight="1" spans="1:1">
      <c r="A10" t="s">
        <v>291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7">
        <v>1</v>
      </c>
      <c r="B1" s="108">
        <v>0</v>
      </c>
      <c r="C1" s="107">
        <v>1</v>
      </c>
      <c r="D1" s="109"/>
      <c r="E1" s="109"/>
      <c r="F1" s="110" t="s">
        <v>286</v>
      </c>
    </row>
    <row r="2" ht="26.25" customHeight="1" spans="1:6">
      <c r="A2" s="111" t="s">
        <v>292</v>
      </c>
      <c r="B2" s="111" t="s">
        <v>287</v>
      </c>
      <c r="C2" s="112"/>
      <c r="D2" s="113"/>
      <c r="E2" s="113"/>
      <c r="F2" s="113"/>
    </row>
    <row r="3" ht="13.5" customHeight="1" spans="1:6">
      <c r="A3" s="282" t="str">
        <f>"单位名称："&amp;"罗平县富乐第二中学"</f>
        <v>单位名称：罗平县富乐第二中学</v>
      </c>
      <c r="B3" s="114" t="s">
        <v>288</v>
      </c>
      <c r="C3" s="107"/>
      <c r="D3" s="109"/>
      <c r="E3" s="109"/>
      <c r="F3" s="281" t="s">
        <v>2</v>
      </c>
    </row>
    <row r="4" ht="19.5" customHeight="1" spans="1:6">
      <c r="A4" s="115" t="s">
        <v>289</v>
      </c>
      <c r="B4" s="116" t="s">
        <v>46</v>
      </c>
      <c r="C4" s="115" t="s">
        <v>47</v>
      </c>
      <c r="D4" s="37" t="s">
        <v>293</v>
      </c>
      <c r="E4" s="38"/>
      <c r="F4" s="39"/>
    </row>
    <row r="5" ht="18.75" customHeight="1" spans="1:6">
      <c r="A5" s="117"/>
      <c r="B5" s="118"/>
      <c r="C5" s="117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9" t="s">
        <v>109</v>
      </c>
      <c r="C6" s="51">
        <v>3</v>
      </c>
      <c r="D6" s="65">
        <v>4</v>
      </c>
      <c r="E6" s="65">
        <v>5</v>
      </c>
      <c r="F6" s="65">
        <v>6</v>
      </c>
    </row>
    <row r="7" ht="21" customHeight="1" spans="1:6">
      <c r="A7" s="13"/>
      <c r="B7" s="120"/>
      <c r="C7" s="120"/>
      <c r="D7" s="15"/>
      <c r="E7" s="15"/>
      <c r="F7" s="15"/>
    </row>
    <row r="8" ht="21" customHeight="1" spans="1:6">
      <c r="A8" s="120"/>
      <c r="B8" s="13"/>
      <c r="C8" s="13"/>
      <c r="D8" s="15"/>
      <c r="E8" s="15"/>
      <c r="F8" s="15"/>
    </row>
    <row r="9" ht="18.75" customHeight="1" spans="1:6">
      <c r="A9" s="121" t="s">
        <v>91</v>
      </c>
      <c r="B9" s="121" t="s">
        <v>91</v>
      </c>
      <c r="C9" s="122" t="s">
        <v>91</v>
      </c>
      <c r="D9" s="15"/>
      <c r="E9" s="15"/>
      <c r="F9" s="15"/>
    </row>
    <row r="10" customHeight="1" spans="1:1">
      <c r="A10" t="s">
        <v>294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" right="0.7" top="0.75" bottom="0.75" header="0.3" footer="0.3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68"/>
      <c r="P1" s="68"/>
      <c r="Q1" s="40" t="s">
        <v>295</v>
      </c>
    </row>
    <row r="2" ht="27.75" customHeight="1" spans="1:17">
      <c r="A2" s="41" t="s">
        <v>296</v>
      </c>
      <c r="B2" s="20"/>
      <c r="C2" s="20"/>
      <c r="D2" s="20"/>
      <c r="E2" s="20"/>
      <c r="F2" s="20"/>
      <c r="G2" s="20"/>
      <c r="H2" s="20"/>
      <c r="I2" s="20"/>
      <c r="J2" s="20"/>
      <c r="K2" s="78"/>
      <c r="L2" s="20"/>
      <c r="M2" s="20"/>
      <c r="N2" s="20"/>
      <c r="O2" s="78"/>
      <c r="P2" s="78"/>
      <c r="Q2" s="20"/>
    </row>
    <row r="3" ht="18.75" customHeight="1" spans="1:17">
      <c r="A3" s="276" t="str">
        <f>"单位名称："&amp;"罗平县富乐第二中学"</f>
        <v>单位名称：罗平县富乐第二中学</v>
      </c>
      <c r="B3" s="22"/>
      <c r="C3" s="22"/>
      <c r="D3" s="22"/>
      <c r="E3" s="22"/>
      <c r="F3" s="22"/>
      <c r="G3" s="22"/>
      <c r="H3" s="22"/>
      <c r="I3" s="22"/>
      <c r="J3" s="22"/>
      <c r="O3" s="93"/>
      <c r="P3" s="93"/>
      <c r="Q3" s="281" t="s">
        <v>2</v>
      </c>
    </row>
    <row r="4" ht="15.75" customHeight="1" spans="1:17">
      <c r="A4" s="24" t="s">
        <v>297</v>
      </c>
      <c r="B4" s="80" t="s">
        <v>298</v>
      </c>
      <c r="C4" s="80" t="s">
        <v>299</v>
      </c>
      <c r="D4" s="80" t="s">
        <v>300</v>
      </c>
      <c r="E4" s="80" t="s">
        <v>301</v>
      </c>
      <c r="F4" s="80" t="s">
        <v>302</v>
      </c>
      <c r="G4" s="44" t="s">
        <v>202</v>
      </c>
      <c r="H4" s="44"/>
      <c r="I4" s="44"/>
      <c r="J4" s="44"/>
      <c r="K4" s="94"/>
      <c r="L4" s="44"/>
      <c r="M4" s="44"/>
      <c r="N4" s="44"/>
      <c r="O4" s="95"/>
      <c r="P4" s="94"/>
      <c r="Q4" s="45"/>
    </row>
    <row r="5" ht="17.25" customHeight="1" spans="1:17">
      <c r="A5" s="27"/>
      <c r="B5" s="82"/>
      <c r="C5" s="82"/>
      <c r="D5" s="82"/>
      <c r="E5" s="82"/>
      <c r="F5" s="82"/>
      <c r="G5" s="82" t="s">
        <v>29</v>
      </c>
      <c r="H5" s="82" t="s">
        <v>32</v>
      </c>
      <c r="I5" s="82" t="s">
        <v>303</v>
      </c>
      <c r="J5" s="82" t="s">
        <v>304</v>
      </c>
      <c r="K5" s="83" t="s">
        <v>305</v>
      </c>
      <c r="L5" s="96" t="s">
        <v>36</v>
      </c>
      <c r="M5" s="96"/>
      <c r="N5" s="96"/>
      <c r="O5" s="97"/>
      <c r="P5" s="102"/>
      <c r="Q5" s="84"/>
    </row>
    <row r="6" ht="54" customHeight="1" spans="1:17">
      <c r="A6" s="30"/>
      <c r="B6" s="84"/>
      <c r="C6" s="84"/>
      <c r="D6" s="84"/>
      <c r="E6" s="84"/>
      <c r="F6" s="84"/>
      <c r="G6" s="84"/>
      <c r="H6" s="84" t="s">
        <v>31</v>
      </c>
      <c r="I6" s="84"/>
      <c r="J6" s="84"/>
      <c r="K6" s="85"/>
      <c r="L6" s="84" t="s">
        <v>31</v>
      </c>
      <c r="M6" s="84" t="s">
        <v>37</v>
      </c>
      <c r="N6" s="84" t="s">
        <v>211</v>
      </c>
      <c r="O6" s="52" t="s">
        <v>39</v>
      </c>
      <c r="P6" s="85" t="s">
        <v>40</v>
      </c>
      <c r="Q6" s="84" t="s">
        <v>41</v>
      </c>
    </row>
    <row r="7" ht="15" customHeight="1" spans="1:17">
      <c r="A7" s="31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1" customHeight="1" spans="1:17">
      <c r="A8" s="13"/>
      <c r="B8" s="86"/>
      <c r="C8" s="86"/>
      <c r="D8" s="86"/>
      <c r="E8" s="10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8" t="s">
        <v>91</v>
      </c>
      <c r="B10" s="89"/>
      <c r="C10" s="89"/>
      <c r="D10" s="89"/>
      <c r="E10" s="10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306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" right="0.7" top="0.75" bottom="0.75" header="0.3" footer="0.3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5"/>
      <c r="B1" s="75"/>
      <c r="C1" s="75"/>
      <c r="D1" s="76"/>
      <c r="E1" s="76"/>
      <c r="F1" s="76"/>
      <c r="G1" s="76"/>
      <c r="H1" s="75"/>
      <c r="I1" s="75"/>
      <c r="J1" s="75"/>
      <c r="K1" s="75"/>
      <c r="L1" s="91"/>
      <c r="M1" s="75"/>
      <c r="N1" s="75"/>
      <c r="O1" s="75"/>
      <c r="P1" s="68"/>
      <c r="Q1" s="98"/>
      <c r="R1" s="99" t="s">
        <v>307</v>
      </c>
    </row>
    <row r="2" ht="27.75" customHeight="1" spans="1:18">
      <c r="A2" s="41" t="s">
        <v>308</v>
      </c>
      <c r="B2" s="77"/>
      <c r="C2" s="77"/>
      <c r="D2" s="78"/>
      <c r="E2" s="78"/>
      <c r="F2" s="78"/>
      <c r="G2" s="78"/>
      <c r="H2" s="77"/>
      <c r="I2" s="77"/>
      <c r="J2" s="77"/>
      <c r="K2" s="77"/>
      <c r="L2" s="92"/>
      <c r="M2" s="77"/>
      <c r="N2" s="77"/>
      <c r="O2" s="77"/>
      <c r="P2" s="78"/>
      <c r="Q2" s="92"/>
      <c r="R2" s="77"/>
    </row>
    <row r="3" ht="18.75" customHeight="1" spans="1:18">
      <c r="A3" s="286" t="str">
        <f>"单位名称："&amp;"罗平县富乐第二中学"</f>
        <v>单位名称：罗平县富乐第二中学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1"/>
      <c r="M3" s="75"/>
      <c r="N3" s="75"/>
      <c r="O3" s="75"/>
      <c r="P3" s="93"/>
      <c r="Q3" s="100"/>
      <c r="R3" s="287" t="s">
        <v>2</v>
      </c>
    </row>
    <row r="4" ht="15.75" customHeight="1" spans="1:18">
      <c r="A4" s="24" t="s">
        <v>297</v>
      </c>
      <c r="B4" s="80" t="s">
        <v>309</v>
      </c>
      <c r="C4" s="80" t="s">
        <v>310</v>
      </c>
      <c r="D4" s="81" t="s">
        <v>311</v>
      </c>
      <c r="E4" s="81" t="s">
        <v>312</v>
      </c>
      <c r="F4" s="81" t="s">
        <v>313</v>
      </c>
      <c r="G4" s="81" t="s">
        <v>314</v>
      </c>
      <c r="H4" s="44" t="s">
        <v>202</v>
      </c>
      <c r="I4" s="44"/>
      <c r="J4" s="44"/>
      <c r="K4" s="44"/>
      <c r="L4" s="94"/>
      <c r="M4" s="44"/>
      <c r="N4" s="44"/>
      <c r="O4" s="44"/>
      <c r="P4" s="95"/>
      <c r="Q4" s="94"/>
      <c r="R4" s="45"/>
    </row>
    <row r="5" ht="17.25" customHeight="1" spans="1:18">
      <c r="A5" s="27"/>
      <c r="B5" s="82"/>
      <c r="C5" s="82"/>
      <c r="D5" s="83"/>
      <c r="E5" s="83"/>
      <c r="F5" s="83"/>
      <c r="G5" s="83"/>
      <c r="H5" s="82" t="s">
        <v>29</v>
      </c>
      <c r="I5" s="82" t="s">
        <v>32</v>
      </c>
      <c r="J5" s="82" t="s">
        <v>303</v>
      </c>
      <c r="K5" s="82" t="s">
        <v>304</v>
      </c>
      <c r="L5" s="83" t="s">
        <v>305</v>
      </c>
      <c r="M5" s="96" t="s">
        <v>315</v>
      </c>
      <c r="N5" s="96"/>
      <c r="O5" s="96"/>
      <c r="P5" s="97"/>
      <c r="Q5" s="102"/>
      <c r="R5" s="84"/>
    </row>
    <row r="6" ht="54" customHeight="1" spans="1:18">
      <c r="A6" s="30"/>
      <c r="B6" s="84"/>
      <c r="C6" s="84"/>
      <c r="D6" s="85"/>
      <c r="E6" s="85"/>
      <c r="F6" s="85"/>
      <c r="G6" s="85"/>
      <c r="H6" s="84"/>
      <c r="I6" s="84" t="s">
        <v>31</v>
      </c>
      <c r="J6" s="84"/>
      <c r="K6" s="84"/>
      <c r="L6" s="85"/>
      <c r="M6" s="84" t="s">
        <v>31</v>
      </c>
      <c r="N6" s="84" t="s">
        <v>37</v>
      </c>
      <c r="O6" s="84" t="s">
        <v>211</v>
      </c>
      <c r="P6" s="52" t="s">
        <v>39</v>
      </c>
      <c r="Q6" s="85" t="s">
        <v>40</v>
      </c>
      <c r="R6" s="84" t="s">
        <v>41</v>
      </c>
    </row>
    <row r="7" ht="15" customHeight="1" spans="1:18">
      <c r="A7" s="30">
        <v>1</v>
      </c>
      <c r="B7" s="84">
        <v>2</v>
      </c>
      <c r="C7" s="84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  <c r="R7" s="85">
        <v>18</v>
      </c>
    </row>
    <row r="8" ht="21" customHeight="1" spans="1:18">
      <c r="A8" s="13"/>
      <c r="B8" s="86"/>
      <c r="C8" s="86"/>
      <c r="D8" s="87"/>
      <c r="E8" s="87"/>
      <c r="F8" s="87"/>
      <c r="G8" s="8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8" t="s">
        <v>316</v>
      </c>
      <c r="B10" s="89"/>
      <c r="C10" s="90"/>
      <c r="D10" s="87"/>
      <c r="E10" s="87"/>
      <c r="F10" s="87"/>
      <c r="G10" s="87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317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tabSelected="1" workbookViewId="0">
      <selection activeCell="M12" sqref="M12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4">
      <c r="D1" s="54"/>
      <c r="F1" s="55"/>
      <c r="N1" s="68" t="s">
        <v>318</v>
      </c>
    </row>
    <row r="2" ht="35.25" customHeight="1" spans="1:14">
      <c r="A2" s="56" t="s">
        <v>319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288" t="str">
        <f>"单位名称："&amp;"罗平县富乐第二中学"</f>
        <v>单位名称：罗平县富乐第二中学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89" t="s">
        <v>2</v>
      </c>
    </row>
    <row r="4" ht="19.5" customHeight="1" spans="1:17">
      <c r="A4" s="10" t="s">
        <v>320</v>
      </c>
      <c r="B4" s="10" t="s">
        <v>202</v>
      </c>
      <c r="C4" s="10"/>
      <c r="D4" s="10"/>
      <c r="E4" s="10" t="s">
        <v>321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322</v>
      </c>
      <c r="E5" s="63" t="s">
        <v>323</v>
      </c>
      <c r="F5" s="64" t="s">
        <v>324</v>
      </c>
      <c r="G5" s="64" t="s">
        <v>325</v>
      </c>
      <c r="H5" s="64" t="s">
        <v>326</v>
      </c>
      <c r="I5" s="64" t="s">
        <v>327</v>
      </c>
      <c r="J5" s="64" t="s">
        <v>328</v>
      </c>
      <c r="K5" s="64" t="s">
        <v>329</v>
      </c>
      <c r="L5" s="70" t="s">
        <v>330</v>
      </c>
      <c r="M5" s="71" t="s">
        <v>331</v>
      </c>
      <c r="N5" s="72" t="s">
        <v>332</v>
      </c>
      <c r="O5" s="73" t="s">
        <v>333</v>
      </c>
      <c r="P5" s="74" t="s">
        <v>334</v>
      </c>
      <c r="Q5" s="74" t="s">
        <v>335</v>
      </c>
    </row>
    <row r="6" ht="19.5" customHeight="1" spans="1:17">
      <c r="A6" s="65">
        <v>1</v>
      </c>
      <c r="B6" s="65">
        <v>2</v>
      </c>
      <c r="C6" s="65">
        <v>3</v>
      </c>
      <c r="D6" s="10">
        <v>4</v>
      </c>
      <c r="E6" s="66">
        <v>5</v>
      </c>
      <c r="F6" s="10">
        <v>6</v>
      </c>
      <c r="G6" s="66">
        <v>7</v>
      </c>
      <c r="H6" s="10">
        <v>8</v>
      </c>
      <c r="I6" s="66">
        <v>9</v>
      </c>
      <c r="J6" s="10">
        <v>10</v>
      </c>
      <c r="K6" s="66">
        <v>11</v>
      </c>
      <c r="L6" s="10">
        <v>12</v>
      </c>
      <c r="M6" s="66">
        <v>13</v>
      </c>
      <c r="N6" s="10">
        <v>14</v>
      </c>
      <c r="O6" s="66">
        <v>15</v>
      </c>
      <c r="P6" s="10">
        <v>16</v>
      </c>
      <c r="Q6" s="66">
        <v>17</v>
      </c>
    </row>
    <row r="7" ht="18.75" customHeight="1" spans="1:17">
      <c r="A7" s="6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336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" right="0.7" top="0.75" bottom="0.75" header="0.3" footer="0.3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337</v>
      </c>
    </row>
    <row r="2" ht="28.5" customHeight="1" spans="1:10">
      <c r="A2" s="49" t="s">
        <v>338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"单位名称："&amp;"罗平县富乐第二中学"</f>
        <v>单位名称：罗平县富乐第二中学</v>
      </c>
    </row>
    <row r="4" ht="44.25" customHeight="1" spans="1:10">
      <c r="A4" s="46" t="s">
        <v>254</v>
      </c>
      <c r="B4" s="46" t="s">
        <v>255</v>
      </c>
      <c r="C4" s="46" t="s">
        <v>256</v>
      </c>
      <c r="D4" s="46" t="s">
        <v>257</v>
      </c>
      <c r="E4" s="46" t="s">
        <v>258</v>
      </c>
      <c r="F4" s="51" t="s">
        <v>259</v>
      </c>
      <c r="G4" s="46" t="s">
        <v>260</v>
      </c>
      <c r="H4" s="51" t="s">
        <v>261</v>
      </c>
      <c r="I4" s="51" t="s">
        <v>262</v>
      </c>
      <c r="J4" s="46" t="s">
        <v>263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339</v>
      </c>
    </row>
  </sheetData>
  <mergeCells count="2">
    <mergeCell ref="A2:J2"/>
    <mergeCell ref="A3:H3"/>
  </mergeCells>
  <pageMargins left="0.7" right="0.7" top="0.75" bottom="0.75" header="0.3" footer="0.3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G11" sqref="G11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340</v>
      </c>
    </row>
    <row r="2" ht="28.5" customHeight="1" spans="1:8">
      <c r="A2" s="41" t="s">
        <v>341</v>
      </c>
      <c r="B2" s="20"/>
      <c r="C2" s="20"/>
      <c r="D2" s="20"/>
      <c r="E2" s="20"/>
      <c r="F2" s="20"/>
      <c r="G2" s="20"/>
      <c r="H2" s="20"/>
    </row>
    <row r="3" ht="13.5" customHeight="1" spans="1:2">
      <c r="A3" s="276" t="str">
        <f>"单位名称："&amp;"罗平县富乐第二中学"</f>
        <v>单位名称：罗平县富乐第二中学</v>
      </c>
      <c r="B3" s="21"/>
    </row>
    <row r="4" ht="18" customHeight="1" spans="1:8">
      <c r="A4" s="24" t="s">
        <v>289</v>
      </c>
      <c r="B4" s="24" t="s">
        <v>342</v>
      </c>
      <c r="C4" s="24" t="s">
        <v>343</v>
      </c>
      <c r="D4" s="24" t="s">
        <v>344</v>
      </c>
      <c r="E4" s="24" t="s">
        <v>345</v>
      </c>
      <c r="F4" s="43" t="s">
        <v>346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301</v>
      </c>
      <c r="G5" s="46" t="s">
        <v>347</v>
      </c>
      <c r="H5" s="46" t="s">
        <v>348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349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350</v>
      </c>
    </row>
    <row r="2" ht="27.75" customHeight="1" spans="1:11">
      <c r="A2" s="20" t="s">
        <v>351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282" t="str">
        <f>"单位名称："&amp;"罗平县富乐第二中学"</f>
        <v>单位名称：罗平县富乐第二中学</v>
      </c>
      <c r="B3" s="21"/>
      <c r="C3" s="21"/>
      <c r="D3" s="21"/>
      <c r="E3" s="21"/>
      <c r="F3" s="21"/>
      <c r="G3" s="21"/>
      <c r="H3" s="22"/>
      <c r="I3" s="22"/>
      <c r="J3" s="22"/>
      <c r="K3" s="290" t="s">
        <v>2</v>
      </c>
    </row>
    <row r="4" ht="21.75" customHeight="1" spans="1:11">
      <c r="A4" s="23" t="s">
        <v>241</v>
      </c>
      <c r="B4" s="23" t="s">
        <v>197</v>
      </c>
      <c r="C4" s="23" t="s">
        <v>195</v>
      </c>
      <c r="D4" s="24" t="s">
        <v>198</v>
      </c>
      <c r="E4" s="24" t="s">
        <v>199</v>
      </c>
      <c r="F4" s="24" t="s">
        <v>242</v>
      </c>
      <c r="G4" s="24" t="s">
        <v>243</v>
      </c>
      <c r="H4" s="25" t="s">
        <v>29</v>
      </c>
      <c r="I4" s="37" t="s">
        <v>352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353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6"/>
      <c r="O1" s="76"/>
      <c r="P1" s="76"/>
      <c r="Q1" s="76"/>
      <c r="R1" s="76"/>
      <c r="S1" s="100" t="s">
        <v>24</v>
      </c>
      <c r="T1" s="36" t="s">
        <v>24</v>
      </c>
    </row>
    <row r="2" ht="36" customHeight="1" spans="1:20">
      <c r="A2" s="238" t="s">
        <v>25</v>
      </c>
      <c r="B2" s="20"/>
      <c r="C2" s="20"/>
      <c r="D2" s="20"/>
      <c r="E2" s="20"/>
      <c r="F2" s="20"/>
      <c r="G2" s="20"/>
      <c r="H2" s="20"/>
      <c r="I2" s="78"/>
      <c r="J2" s="20"/>
      <c r="K2" s="20"/>
      <c r="L2" s="20"/>
      <c r="M2" s="20"/>
      <c r="N2" s="20"/>
      <c r="O2" s="78"/>
      <c r="P2" s="78"/>
      <c r="Q2" s="78"/>
      <c r="R2" s="78"/>
      <c r="S2" s="20"/>
      <c r="T2" s="78"/>
    </row>
    <row r="3" ht="20.25" customHeight="1" spans="1:20">
      <c r="A3" s="276" t="str">
        <f>"单位名称："&amp;"罗平县富乐第二中学"</f>
        <v>单位名称：罗平县富乐第二中学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7" t="s">
        <v>2</v>
      </c>
      <c r="T3" s="260" t="s">
        <v>26</v>
      </c>
    </row>
    <row r="4" ht="18.75" customHeight="1" spans="1:20">
      <c r="A4" s="239" t="s">
        <v>27</v>
      </c>
      <c r="B4" s="240" t="s">
        <v>28</v>
      </c>
      <c r="C4" s="240" t="s">
        <v>29</v>
      </c>
      <c r="D4" s="241" t="s">
        <v>30</v>
      </c>
      <c r="E4" s="242"/>
      <c r="F4" s="242"/>
      <c r="G4" s="242"/>
      <c r="H4" s="242"/>
      <c r="I4" s="252"/>
      <c r="J4" s="242"/>
      <c r="K4" s="242"/>
      <c r="L4" s="242"/>
      <c r="M4" s="242"/>
      <c r="N4" s="253"/>
      <c r="O4" s="241" t="s">
        <v>20</v>
      </c>
      <c r="P4" s="241"/>
      <c r="Q4" s="241"/>
      <c r="R4" s="241"/>
      <c r="S4" s="242"/>
      <c r="T4" s="261"/>
    </row>
    <row r="5" ht="24.75" customHeight="1" spans="1:20">
      <c r="A5" s="243"/>
      <c r="B5" s="244"/>
      <c r="C5" s="244"/>
      <c r="D5" s="244" t="s">
        <v>31</v>
      </c>
      <c r="E5" s="244" t="s">
        <v>32</v>
      </c>
      <c r="F5" s="244" t="s">
        <v>33</v>
      </c>
      <c r="G5" s="244" t="s">
        <v>34</v>
      </c>
      <c r="H5" s="244" t="s">
        <v>35</v>
      </c>
      <c r="I5" s="254" t="s">
        <v>36</v>
      </c>
      <c r="J5" s="255"/>
      <c r="K5" s="255"/>
      <c r="L5" s="255"/>
      <c r="M5" s="255"/>
      <c r="N5" s="256"/>
      <c r="O5" s="257" t="s">
        <v>31</v>
      </c>
      <c r="P5" s="257" t="s">
        <v>32</v>
      </c>
      <c r="Q5" s="239" t="s">
        <v>33</v>
      </c>
      <c r="R5" s="240" t="s">
        <v>34</v>
      </c>
      <c r="S5" s="262" t="s">
        <v>35</v>
      </c>
      <c r="T5" s="240" t="s">
        <v>36</v>
      </c>
    </row>
    <row r="6" ht="24.75" customHeight="1" spans="1:20">
      <c r="A6" s="245"/>
      <c r="B6" s="246"/>
      <c r="C6" s="246"/>
      <c r="D6" s="246"/>
      <c r="E6" s="246"/>
      <c r="F6" s="246"/>
      <c r="G6" s="246"/>
      <c r="H6" s="246"/>
      <c r="I6" s="12" t="s">
        <v>31</v>
      </c>
      <c r="J6" s="258" t="s">
        <v>37</v>
      </c>
      <c r="K6" s="258" t="s">
        <v>38</v>
      </c>
      <c r="L6" s="258" t="s">
        <v>39</v>
      </c>
      <c r="M6" s="258" t="s">
        <v>40</v>
      </c>
      <c r="N6" s="258" t="s">
        <v>41</v>
      </c>
      <c r="O6" s="259"/>
      <c r="P6" s="259"/>
      <c r="Q6" s="263"/>
      <c r="R6" s="259"/>
      <c r="S6" s="246"/>
      <c r="T6" s="246"/>
    </row>
    <row r="7" ht="16.5" customHeight="1" spans="1:20">
      <c r="A7" s="247">
        <v>1</v>
      </c>
      <c r="B7" s="11">
        <v>2</v>
      </c>
      <c r="C7" s="11">
        <v>3</v>
      </c>
      <c r="D7" s="11">
        <v>4</v>
      </c>
      <c r="E7" s="248">
        <v>5</v>
      </c>
      <c r="F7" s="249">
        <v>6</v>
      </c>
      <c r="G7" s="249">
        <v>7</v>
      </c>
      <c r="H7" s="248">
        <v>8</v>
      </c>
      <c r="I7" s="248">
        <v>9</v>
      </c>
      <c r="J7" s="249">
        <v>10</v>
      </c>
      <c r="K7" s="249">
        <v>11</v>
      </c>
      <c r="L7" s="248">
        <v>12</v>
      </c>
      <c r="M7" s="248">
        <v>13</v>
      </c>
      <c r="N7" s="249">
        <v>14</v>
      </c>
      <c r="O7" s="249">
        <v>15</v>
      </c>
      <c r="P7" s="248">
        <v>16</v>
      </c>
      <c r="Q7" s="264">
        <v>17</v>
      </c>
      <c r="R7" s="265">
        <v>18</v>
      </c>
      <c r="S7" s="265">
        <v>19</v>
      </c>
      <c r="T7" s="265">
        <v>20</v>
      </c>
    </row>
    <row r="8" ht="16.5" customHeight="1" spans="1:20">
      <c r="A8" s="13" t="s">
        <v>42</v>
      </c>
      <c r="B8" s="13" t="s">
        <v>43</v>
      </c>
      <c r="C8" s="15">
        <v>1249.224124</v>
      </c>
      <c r="D8" s="15">
        <v>1249.224124</v>
      </c>
      <c r="E8" s="15">
        <v>1234.224124</v>
      </c>
      <c r="F8" s="15"/>
      <c r="G8" s="15"/>
      <c r="H8" s="15"/>
      <c r="I8" s="15">
        <v>15</v>
      </c>
      <c r="J8" s="15"/>
      <c r="K8" s="15"/>
      <c r="L8" s="15"/>
      <c r="M8" s="15"/>
      <c r="N8" s="15">
        <v>15</v>
      </c>
      <c r="O8" s="15"/>
      <c r="P8" s="15"/>
      <c r="Q8" s="15"/>
      <c r="R8" s="15"/>
      <c r="S8" s="15"/>
      <c r="T8" s="15"/>
    </row>
    <row r="9" ht="12.75" customHeight="1" spans="1:20">
      <c r="A9" s="250" t="s">
        <v>29</v>
      </c>
      <c r="B9" s="251"/>
      <c r="C9" s="15">
        <v>1249.224124</v>
      </c>
      <c r="D9" s="15">
        <v>1249.224124</v>
      </c>
      <c r="E9" s="15">
        <v>1234.224124</v>
      </c>
      <c r="F9" s="15"/>
      <c r="G9" s="15"/>
      <c r="H9" s="15"/>
      <c r="I9" s="15">
        <v>15</v>
      </c>
      <c r="J9" s="15"/>
      <c r="K9" s="15"/>
      <c r="L9" s="15"/>
      <c r="M9" s="15"/>
      <c r="N9" s="15">
        <v>15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354</v>
      </c>
    </row>
    <row r="2" ht="27.75" customHeight="1" spans="1:7">
      <c r="A2" s="3" t="s">
        <v>355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"单位名称："&amp;"罗平县富乐第二中学"</f>
        <v>单位名称：罗平县富乐第二中学</v>
      </c>
      <c r="B3" s="5"/>
      <c r="C3" s="5"/>
      <c r="D3" s="5"/>
      <c r="E3" s="6"/>
      <c r="F3" s="6"/>
      <c r="G3" s="290" t="s">
        <v>2</v>
      </c>
    </row>
    <row r="4" ht="21.75" customHeight="1" spans="1:7">
      <c r="A4" s="8" t="s">
        <v>195</v>
      </c>
      <c r="B4" s="8" t="s">
        <v>241</v>
      </c>
      <c r="C4" s="8" t="s">
        <v>197</v>
      </c>
      <c r="D4" s="9" t="s">
        <v>356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357</v>
      </c>
      <c r="F5" s="9" t="s">
        <v>358</v>
      </c>
      <c r="G5" s="9" t="s">
        <v>359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4.422</v>
      </c>
      <c r="G8" s="15"/>
    </row>
    <row r="9" ht="24.75" customHeight="1" spans="1:7">
      <c r="A9" s="14"/>
      <c r="B9" s="13" t="s">
        <v>360</v>
      </c>
      <c r="C9" s="13" t="s">
        <v>237</v>
      </c>
      <c r="D9" s="13" t="s">
        <v>361</v>
      </c>
      <c r="E9" s="15"/>
      <c r="F9" s="15">
        <v>4.422</v>
      </c>
      <c r="G9" s="15"/>
    </row>
    <row r="10" ht="18.75" customHeight="1" spans="1:7">
      <c r="A10" s="16" t="s">
        <v>29</v>
      </c>
      <c r="B10" s="17" t="s">
        <v>362</v>
      </c>
      <c r="C10" s="17"/>
      <c r="D10" s="18"/>
      <c r="E10" s="15"/>
      <c r="F10" s="15">
        <v>4.422</v>
      </c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A1" sqref="A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78" t="str">
        <f>"单位名称："&amp;"罗平县富乐第二中学"</f>
        <v>单位名称：罗平县富乐第二中学</v>
      </c>
      <c r="B3" s="220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9" t="s">
        <v>2</v>
      </c>
    </row>
    <row r="4" ht="17.25" customHeight="1" spans="1:17">
      <c r="A4" s="221" t="s">
        <v>46</v>
      </c>
      <c r="B4" s="222" t="s">
        <v>47</v>
      </c>
      <c r="C4" s="223" t="s">
        <v>29</v>
      </c>
      <c r="D4" s="224" t="s">
        <v>48</v>
      </c>
      <c r="E4" s="10"/>
      <c r="F4" s="224" t="s">
        <v>49</v>
      </c>
      <c r="G4" s="10"/>
      <c r="H4" s="225" t="s">
        <v>32</v>
      </c>
      <c r="I4" s="231" t="s">
        <v>33</v>
      </c>
      <c r="J4" s="222" t="s">
        <v>50</v>
      </c>
      <c r="K4" s="232" t="s">
        <v>34</v>
      </c>
      <c r="L4" s="224" t="s">
        <v>36</v>
      </c>
      <c r="M4" s="233"/>
      <c r="N4" s="233"/>
      <c r="O4" s="233"/>
      <c r="P4" s="233"/>
      <c r="Q4" s="237"/>
    </row>
    <row r="5" ht="26.25" customHeight="1" spans="1:17">
      <c r="A5" s="10"/>
      <c r="B5" s="226"/>
      <c r="C5" s="226"/>
      <c r="D5" s="226" t="s">
        <v>29</v>
      </c>
      <c r="E5" s="226" t="s">
        <v>51</v>
      </c>
      <c r="F5" s="226" t="s">
        <v>29</v>
      </c>
      <c r="G5" s="227" t="s">
        <v>51</v>
      </c>
      <c r="H5" s="226"/>
      <c r="I5" s="226"/>
      <c r="J5" s="226"/>
      <c r="K5" s="227"/>
      <c r="L5" s="226" t="s">
        <v>31</v>
      </c>
      <c r="M5" s="234" t="s">
        <v>52</v>
      </c>
      <c r="N5" s="234" t="s">
        <v>53</v>
      </c>
      <c r="O5" s="234" t="s">
        <v>54</v>
      </c>
      <c r="P5" s="234" t="s">
        <v>55</v>
      </c>
      <c r="Q5" s="234" t="s">
        <v>56</v>
      </c>
    </row>
    <row r="6" ht="16.5" customHeight="1" spans="1:17">
      <c r="A6" s="10">
        <v>1</v>
      </c>
      <c r="B6" s="226">
        <v>2</v>
      </c>
      <c r="C6" s="226">
        <v>3</v>
      </c>
      <c r="D6" s="226">
        <v>4</v>
      </c>
      <c r="E6" s="228">
        <v>5</v>
      </c>
      <c r="F6" s="229">
        <v>6</v>
      </c>
      <c r="G6" s="228">
        <v>7</v>
      </c>
      <c r="H6" s="229">
        <v>8</v>
      </c>
      <c r="I6" s="228">
        <v>9</v>
      </c>
      <c r="J6" s="228">
        <v>10</v>
      </c>
      <c r="K6" s="228">
        <v>11</v>
      </c>
      <c r="L6" s="228">
        <v>12</v>
      </c>
      <c r="M6" s="235">
        <v>13</v>
      </c>
      <c r="N6" s="236">
        <v>14</v>
      </c>
      <c r="O6" s="236">
        <v>15</v>
      </c>
      <c r="P6" s="236">
        <v>16</v>
      </c>
      <c r="Q6" s="236">
        <v>17</v>
      </c>
    </row>
    <row r="7" ht="19.5" customHeight="1" spans="1:17">
      <c r="A7" s="13" t="s">
        <v>57</v>
      </c>
      <c r="B7" s="13" t="s">
        <v>58</v>
      </c>
      <c r="C7" s="15">
        <v>913.059046</v>
      </c>
      <c r="D7" s="15">
        <v>898.059046</v>
      </c>
      <c r="E7" s="15">
        <v>898.059046</v>
      </c>
      <c r="F7" s="15">
        <v>15</v>
      </c>
      <c r="G7" s="15"/>
      <c r="H7" s="15">
        <v>898.059046</v>
      </c>
      <c r="I7" s="15"/>
      <c r="J7" s="15"/>
      <c r="K7" s="15"/>
      <c r="L7" s="15">
        <v>15</v>
      </c>
      <c r="M7" s="15"/>
      <c r="N7" s="15"/>
      <c r="O7" s="15"/>
      <c r="P7" s="15"/>
      <c r="Q7" s="15">
        <v>15</v>
      </c>
    </row>
    <row r="8" ht="19.5" customHeight="1" spans="1:17">
      <c r="A8" s="163" t="s">
        <v>59</v>
      </c>
      <c r="B8" s="163" t="s">
        <v>60</v>
      </c>
      <c r="C8" s="15">
        <v>913.059046</v>
      </c>
      <c r="D8" s="15">
        <v>898.059046</v>
      </c>
      <c r="E8" s="15">
        <v>898.059046</v>
      </c>
      <c r="F8" s="15">
        <v>15</v>
      </c>
      <c r="G8" s="15"/>
      <c r="H8" s="15">
        <v>898.059046</v>
      </c>
      <c r="I8" s="15"/>
      <c r="J8" s="15"/>
      <c r="K8" s="15"/>
      <c r="L8" s="15">
        <v>15</v>
      </c>
      <c r="M8" s="15"/>
      <c r="N8" s="15"/>
      <c r="O8" s="15"/>
      <c r="P8" s="15"/>
      <c r="Q8" s="15">
        <v>15</v>
      </c>
    </row>
    <row r="9" ht="19.5" customHeight="1" spans="1:17">
      <c r="A9" s="209" t="s">
        <v>61</v>
      </c>
      <c r="B9" s="209" t="s">
        <v>62</v>
      </c>
      <c r="C9" s="15">
        <v>913.059046</v>
      </c>
      <c r="D9" s="15">
        <v>898.059046</v>
      </c>
      <c r="E9" s="15">
        <v>898.059046</v>
      </c>
      <c r="F9" s="15">
        <v>15</v>
      </c>
      <c r="G9" s="15"/>
      <c r="H9" s="15">
        <v>898.059046</v>
      </c>
      <c r="I9" s="15"/>
      <c r="J9" s="15"/>
      <c r="K9" s="15"/>
      <c r="L9" s="15">
        <v>15</v>
      </c>
      <c r="M9" s="15"/>
      <c r="N9" s="15"/>
      <c r="O9" s="15"/>
      <c r="P9" s="15"/>
      <c r="Q9" s="15">
        <v>15</v>
      </c>
    </row>
    <row r="10" ht="19.5" customHeight="1" spans="1:17">
      <c r="A10" s="13" t="s">
        <v>63</v>
      </c>
      <c r="B10" s="13" t="s">
        <v>64</v>
      </c>
      <c r="C10" s="15">
        <v>208.264979</v>
      </c>
      <c r="D10" s="15">
        <v>208.264979</v>
      </c>
      <c r="E10" s="15">
        <v>208.264979</v>
      </c>
      <c r="F10" s="15"/>
      <c r="G10" s="15"/>
      <c r="H10" s="15">
        <v>208.264979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3" t="s">
        <v>65</v>
      </c>
      <c r="B11" s="163" t="s">
        <v>66</v>
      </c>
      <c r="C11" s="15">
        <v>203.842979</v>
      </c>
      <c r="D11" s="15">
        <v>203.842979</v>
      </c>
      <c r="E11" s="15">
        <v>203.842979</v>
      </c>
      <c r="F11" s="15"/>
      <c r="G11" s="15"/>
      <c r="H11" s="15">
        <v>203.842979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9" t="s">
        <v>67</v>
      </c>
      <c r="B12" s="209" t="s">
        <v>68</v>
      </c>
      <c r="C12" s="15">
        <v>9.46288</v>
      </c>
      <c r="D12" s="15">
        <v>9.46288</v>
      </c>
      <c r="E12" s="15">
        <v>9.46288</v>
      </c>
      <c r="F12" s="15"/>
      <c r="G12" s="15"/>
      <c r="H12" s="15">
        <v>9.46288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9" t="s">
        <v>69</v>
      </c>
      <c r="B13" s="209" t="s">
        <v>70</v>
      </c>
      <c r="C13" s="15">
        <v>129.586733</v>
      </c>
      <c r="D13" s="15">
        <v>129.586733</v>
      </c>
      <c r="E13" s="15">
        <v>129.586733</v>
      </c>
      <c r="F13" s="15"/>
      <c r="G13" s="15"/>
      <c r="H13" s="15">
        <v>129.586733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9" t="s">
        <v>71</v>
      </c>
      <c r="B14" s="209" t="s">
        <v>72</v>
      </c>
      <c r="C14" s="15">
        <v>64.793366</v>
      </c>
      <c r="D14" s="15">
        <v>64.793366</v>
      </c>
      <c r="E14" s="15">
        <v>64.793366</v>
      </c>
      <c r="F14" s="15"/>
      <c r="G14" s="15"/>
      <c r="H14" s="15">
        <v>64.793366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3" t="s">
        <v>73</v>
      </c>
      <c r="B15" s="163" t="s">
        <v>74</v>
      </c>
      <c r="C15" s="15">
        <v>4.422</v>
      </c>
      <c r="D15" s="15">
        <v>4.422</v>
      </c>
      <c r="E15" s="15">
        <v>4.422</v>
      </c>
      <c r="F15" s="15"/>
      <c r="G15" s="15"/>
      <c r="H15" s="15">
        <v>4.422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9" t="s">
        <v>75</v>
      </c>
      <c r="B16" s="209" t="s">
        <v>76</v>
      </c>
      <c r="C16" s="15">
        <v>4.422</v>
      </c>
      <c r="D16" s="15">
        <v>4.422</v>
      </c>
      <c r="E16" s="15">
        <v>4.422</v>
      </c>
      <c r="F16" s="15"/>
      <c r="G16" s="15"/>
      <c r="H16" s="15">
        <v>4.422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34.418265</v>
      </c>
      <c r="D17" s="15">
        <v>34.418265</v>
      </c>
      <c r="E17" s="15">
        <v>34.418265</v>
      </c>
      <c r="F17" s="15"/>
      <c r="G17" s="15"/>
      <c r="H17" s="15">
        <v>34.418265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3" t="s">
        <v>79</v>
      </c>
      <c r="B18" s="163" t="s">
        <v>80</v>
      </c>
      <c r="C18" s="15">
        <v>34.418265</v>
      </c>
      <c r="D18" s="15">
        <v>34.418265</v>
      </c>
      <c r="E18" s="15">
        <v>34.418265</v>
      </c>
      <c r="F18" s="15"/>
      <c r="G18" s="15"/>
      <c r="H18" s="15">
        <v>34.418265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9" t="s">
        <v>81</v>
      </c>
      <c r="B19" s="209" t="s">
        <v>82</v>
      </c>
      <c r="C19" s="15">
        <v>33.63925</v>
      </c>
      <c r="D19" s="15">
        <v>33.63925</v>
      </c>
      <c r="E19" s="15">
        <v>33.63925</v>
      </c>
      <c r="F19" s="15"/>
      <c r="G19" s="15"/>
      <c r="H19" s="15">
        <v>33.63925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9" t="s">
        <v>83</v>
      </c>
      <c r="B20" s="209" t="s">
        <v>84</v>
      </c>
      <c r="C20" s="15">
        <v>0.779015</v>
      </c>
      <c r="D20" s="15">
        <v>0.779015</v>
      </c>
      <c r="E20" s="15">
        <v>0.779015</v>
      </c>
      <c r="F20" s="15"/>
      <c r="G20" s="15"/>
      <c r="H20" s="15">
        <v>0.779015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93.481834</v>
      </c>
      <c r="D21" s="15">
        <v>93.481834</v>
      </c>
      <c r="E21" s="15">
        <v>93.481834</v>
      </c>
      <c r="F21" s="15"/>
      <c r="G21" s="15"/>
      <c r="H21" s="15">
        <v>93.481834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3" t="s">
        <v>87</v>
      </c>
      <c r="B22" s="163" t="s">
        <v>88</v>
      </c>
      <c r="C22" s="15">
        <v>93.481834</v>
      </c>
      <c r="D22" s="15">
        <v>93.481834</v>
      </c>
      <c r="E22" s="15">
        <v>93.481834</v>
      </c>
      <c r="F22" s="15"/>
      <c r="G22" s="15"/>
      <c r="H22" s="15">
        <v>93.481834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9" t="s">
        <v>89</v>
      </c>
      <c r="B23" s="209" t="s">
        <v>90</v>
      </c>
      <c r="C23" s="15">
        <v>93.481834</v>
      </c>
      <c r="D23" s="15">
        <v>93.481834</v>
      </c>
      <c r="E23" s="15">
        <v>93.481834</v>
      </c>
      <c r="F23" s="15"/>
      <c r="G23" s="15"/>
      <c r="H23" s="15">
        <v>93.481834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30" t="s">
        <v>91</v>
      </c>
      <c r="B24" s="231" t="s">
        <v>91</v>
      </c>
      <c r="C24" s="15">
        <v>1249.224124</v>
      </c>
      <c r="D24" s="15">
        <v>1234.224124</v>
      </c>
      <c r="E24" s="15">
        <v>1234.224124</v>
      </c>
      <c r="F24" s="15">
        <v>15</v>
      </c>
      <c r="G24" s="15"/>
      <c r="H24" s="15">
        <v>1234.224124</v>
      </c>
      <c r="I24" s="15"/>
      <c r="J24" s="15"/>
      <c r="K24" s="15"/>
      <c r="L24" s="15">
        <v>15</v>
      </c>
      <c r="M24" s="15"/>
      <c r="N24" s="15"/>
      <c r="O24" s="15"/>
      <c r="P24" s="15"/>
      <c r="Q24" s="15">
        <v>15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" right="0.7" top="0.75" bottom="0.75" header="0.3" footer="0.3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C38" sqref="C38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200"/>
      <c r="C1" s="212"/>
      <c r="D1" s="151" t="s">
        <v>92</v>
      </c>
    </row>
    <row r="2" ht="31.5" customHeight="1" spans="1:4">
      <c r="A2" s="49" t="s">
        <v>93</v>
      </c>
      <c r="B2" s="213"/>
      <c r="C2" s="212"/>
      <c r="D2" s="213"/>
    </row>
    <row r="3" ht="17.25" customHeight="1" spans="1:4">
      <c r="A3" s="280" t="str">
        <f>"单位名称："&amp;"罗平县富乐第二中学"</f>
        <v>单位名称：罗平县富乐第二中学</v>
      </c>
      <c r="B3" s="214"/>
      <c r="C3" s="212"/>
      <c r="D3" s="281" t="s">
        <v>2</v>
      </c>
    </row>
    <row r="4" ht="19.5" customHeight="1" spans="1:4">
      <c r="A4" s="10" t="s">
        <v>3</v>
      </c>
      <c r="B4" s="10"/>
      <c r="C4" s="215" t="s">
        <v>4</v>
      </c>
      <c r="D4" s="180"/>
    </row>
    <row r="5" ht="21.75" customHeight="1" spans="1:4">
      <c r="A5" s="10" t="s">
        <v>5</v>
      </c>
      <c r="B5" s="216" t="s">
        <v>6</v>
      </c>
      <c r="C5" s="217" t="s">
        <v>94</v>
      </c>
      <c r="D5" s="216" t="s">
        <v>6</v>
      </c>
    </row>
    <row r="6" ht="17.25" customHeight="1" spans="1:4">
      <c r="A6" s="10"/>
      <c r="B6" s="218"/>
      <c r="C6" s="217"/>
      <c r="D6" s="218"/>
    </row>
    <row r="7" ht="17.25" customHeight="1" spans="1:4">
      <c r="A7" s="13" t="s">
        <v>95</v>
      </c>
      <c r="B7" s="15">
        <v>1234.224124</v>
      </c>
      <c r="C7" s="13" t="s">
        <v>96</v>
      </c>
      <c r="D7" s="15">
        <v>1234.224124</v>
      </c>
    </row>
    <row r="8" ht="17.25" customHeight="1" spans="1:4">
      <c r="A8" s="13" t="s">
        <v>97</v>
      </c>
      <c r="B8" s="15">
        <v>1234.224124</v>
      </c>
      <c r="C8" s="13" t="str">
        <f>"(一)"&amp;"教育支出"</f>
        <v>(一)教育支出</v>
      </c>
      <c r="D8" s="15">
        <v>898.059046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208.264979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34.418265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93.481834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17" t="s">
        <v>102</v>
      </c>
      <c r="B16" s="15">
        <v>1234.224124</v>
      </c>
      <c r="C16" s="217" t="s">
        <v>23</v>
      </c>
      <c r="D16" s="15">
        <v>1234.224124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" right="0.7" top="0.75" bottom="0.75" header="0.3" footer="0.3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4"/>
      <c r="F1" s="54"/>
      <c r="G1" s="40" t="s">
        <v>103</v>
      </c>
    </row>
    <row r="2" ht="39" customHeight="1" spans="1:7">
      <c r="A2" s="113" t="s">
        <v>104</v>
      </c>
      <c r="B2" s="113"/>
      <c r="C2" s="113"/>
      <c r="D2" s="113"/>
      <c r="E2" s="113"/>
      <c r="F2" s="113"/>
      <c r="G2" s="113"/>
    </row>
    <row r="3" ht="18" customHeight="1" spans="1:7">
      <c r="A3" s="282" t="str">
        <f>"单位名称："&amp;"罗平县富乐第二中学"</f>
        <v>单位名称：罗平县富乐第二中学</v>
      </c>
      <c r="F3" s="109"/>
      <c r="G3" s="281" t="s">
        <v>2</v>
      </c>
    </row>
    <row r="4" ht="20.25" customHeight="1" spans="1:7">
      <c r="A4" s="205" t="s">
        <v>105</v>
      </c>
      <c r="B4" s="206"/>
      <c r="C4" s="125" t="s">
        <v>29</v>
      </c>
      <c r="D4" s="207" t="s">
        <v>48</v>
      </c>
      <c r="E4" s="10"/>
      <c r="F4" s="10"/>
      <c r="G4" s="10" t="s">
        <v>49</v>
      </c>
    </row>
    <row r="5" ht="20.25" customHeight="1" spans="1:7">
      <c r="A5" s="208" t="s">
        <v>46</v>
      </c>
      <c r="B5" s="208" t="s">
        <v>47</v>
      </c>
      <c r="C5" s="10"/>
      <c r="D5" s="65" t="s">
        <v>31</v>
      </c>
      <c r="E5" s="65" t="s">
        <v>106</v>
      </c>
      <c r="F5" s="65" t="s">
        <v>107</v>
      </c>
      <c r="G5" s="10"/>
    </row>
    <row r="6" ht="13.5" customHeight="1" spans="1:7">
      <c r="A6" s="208" t="s">
        <v>108</v>
      </c>
      <c r="B6" s="208" t="s">
        <v>109</v>
      </c>
      <c r="C6" s="208" t="s">
        <v>110</v>
      </c>
      <c r="D6" s="119" t="s">
        <v>111</v>
      </c>
      <c r="E6" s="119" t="s">
        <v>112</v>
      </c>
      <c r="F6" s="119" t="s">
        <v>113</v>
      </c>
      <c r="G6" s="171">
        <v>7</v>
      </c>
    </row>
    <row r="7" ht="18" customHeight="1" spans="1:7">
      <c r="A7" s="13" t="s">
        <v>57</v>
      </c>
      <c r="B7" s="13" t="s">
        <v>58</v>
      </c>
      <c r="C7" s="15">
        <v>898.059046</v>
      </c>
      <c r="D7" s="15">
        <v>898.059046</v>
      </c>
      <c r="E7" s="15">
        <v>873.2082</v>
      </c>
      <c r="F7" s="15">
        <v>24.850846</v>
      </c>
      <c r="G7" s="15"/>
    </row>
    <row r="8" ht="18" customHeight="1" spans="1:7">
      <c r="A8" s="163" t="s">
        <v>59</v>
      </c>
      <c r="B8" s="163" t="s">
        <v>60</v>
      </c>
      <c r="C8" s="15">
        <v>898.059046</v>
      </c>
      <c r="D8" s="15">
        <v>898.059046</v>
      </c>
      <c r="E8" s="15">
        <v>873.2082</v>
      </c>
      <c r="F8" s="15">
        <v>24.850846</v>
      </c>
      <c r="G8" s="15"/>
    </row>
    <row r="9" ht="18" customHeight="1" spans="1:7">
      <c r="A9" s="209" t="s">
        <v>61</v>
      </c>
      <c r="B9" s="209" t="s">
        <v>62</v>
      </c>
      <c r="C9" s="15">
        <v>898.059046</v>
      </c>
      <c r="D9" s="15">
        <v>898.059046</v>
      </c>
      <c r="E9" s="15">
        <v>873.2082</v>
      </c>
      <c r="F9" s="15">
        <v>24.850846</v>
      </c>
      <c r="G9" s="15"/>
    </row>
    <row r="10" ht="18" customHeight="1" spans="1:7">
      <c r="A10" s="13" t="s">
        <v>63</v>
      </c>
      <c r="B10" s="13" t="s">
        <v>64</v>
      </c>
      <c r="C10" s="15">
        <v>208.264979</v>
      </c>
      <c r="D10" s="15">
        <v>208.264979</v>
      </c>
      <c r="E10" s="15">
        <v>208.104979</v>
      </c>
      <c r="F10" s="15">
        <v>0.16</v>
      </c>
      <c r="G10" s="15"/>
    </row>
    <row r="11" ht="18" customHeight="1" spans="1:7">
      <c r="A11" s="163" t="s">
        <v>65</v>
      </c>
      <c r="B11" s="163" t="s">
        <v>66</v>
      </c>
      <c r="C11" s="15">
        <v>203.842979</v>
      </c>
      <c r="D11" s="15">
        <v>203.842979</v>
      </c>
      <c r="E11" s="15">
        <v>203.682979</v>
      </c>
      <c r="F11" s="15">
        <v>0.16</v>
      </c>
      <c r="G11" s="15"/>
    </row>
    <row r="12" ht="18" customHeight="1" spans="1:7">
      <c r="A12" s="209" t="s">
        <v>67</v>
      </c>
      <c r="B12" s="209" t="s">
        <v>68</v>
      </c>
      <c r="C12" s="15">
        <v>9.46288</v>
      </c>
      <c r="D12" s="15">
        <v>9.46288</v>
      </c>
      <c r="E12" s="15">
        <v>9.30288</v>
      </c>
      <c r="F12" s="15">
        <v>0.16</v>
      </c>
      <c r="G12" s="15"/>
    </row>
    <row r="13" ht="18" customHeight="1" spans="1:7">
      <c r="A13" s="209" t="s">
        <v>69</v>
      </c>
      <c r="B13" s="209" t="s">
        <v>70</v>
      </c>
      <c r="C13" s="15">
        <v>129.586733</v>
      </c>
      <c r="D13" s="15">
        <v>129.586733</v>
      </c>
      <c r="E13" s="15">
        <v>129.586733</v>
      </c>
      <c r="F13" s="15"/>
      <c r="G13" s="15"/>
    </row>
    <row r="14" ht="18" customHeight="1" spans="1:7">
      <c r="A14" s="209" t="s">
        <v>71</v>
      </c>
      <c r="B14" s="209" t="s">
        <v>72</v>
      </c>
      <c r="C14" s="15">
        <v>64.793366</v>
      </c>
      <c r="D14" s="15">
        <v>64.793366</v>
      </c>
      <c r="E14" s="15">
        <v>64.793366</v>
      </c>
      <c r="F14" s="15"/>
      <c r="G14" s="15"/>
    </row>
    <row r="15" ht="18" customHeight="1" spans="1:7">
      <c r="A15" s="163" t="s">
        <v>73</v>
      </c>
      <c r="B15" s="163" t="s">
        <v>74</v>
      </c>
      <c r="C15" s="15">
        <v>4.422</v>
      </c>
      <c r="D15" s="15">
        <v>4.422</v>
      </c>
      <c r="E15" s="15">
        <v>4.422</v>
      </c>
      <c r="F15" s="15"/>
      <c r="G15" s="15"/>
    </row>
    <row r="16" ht="18" customHeight="1" spans="1:7">
      <c r="A16" s="209" t="s">
        <v>75</v>
      </c>
      <c r="B16" s="209" t="s">
        <v>76</v>
      </c>
      <c r="C16" s="15">
        <v>4.422</v>
      </c>
      <c r="D16" s="15">
        <v>4.422</v>
      </c>
      <c r="E16" s="15">
        <v>4.422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34.418265</v>
      </c>
      <c r="D17" s="15">
        <v>34.418265</v>
      </c>
      <c r="E17" s="15">
        <v>34.418265</v>
      </c>
      <c r="F17" s="15"/>
      <c r="G17" s="15"/>
    </row>
    <row r="18" ht="18" customHeight="1" spans="1:7">
      <c r="A18" s="163" t="s">
        <v>79</v>
      </c>
      <c r="B18" s="163" t="s">
        <v>80</v>
      </c>
      <c r="C18" s="15">
        <v>34.418265</v>
      </c>
      <c r="D18" s="15">
        <v>34.418265</v>
      </c>
      <c r="E18" s="15">
        <v>34.418265</v>
      </c>
      <c r="F18" s="15"/>
      <c r="G18" s="15"/>
    </row>
    <row r="19" ht="18" customHeight="1" spans="1:7">
      <c r="A19" s="209" t="s">
        <v>81</v>
      </c>
      <c r="B19" s="209" t="s">
        <v>82</v>
      </c>
      <c r="C19" s="15">
        <v>33.63925</v>
      </c>
      <c r="D19" s="15">
        <v>33.63925</v>
      </c>
      <c r="E19" s="15">
        <v>33.63925</v>
      </c>
      <c r="F19" s="15"/>
      <c r="G19" s="15"/>
    </row>
    <row r="20" ht="18" customHeight="1" spans="1:7">
      <c r="A20" s="209" t="s">
        <v>83</v>
      </c>
      <c r="B20" s="209" t="s">
        <v>84</v>
      </c>
      <c r="C20" s="15">
        <v>0.779015</v>
      </c>
      <c r="D20" s="15">
        <v>0.779015</v>
      </c>
      <c r="E20" s="15">
        <v>0.779015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93.481834</v>
      </c>
      <c r="D21" s="15">
        <v>93.481834</v>
      </c>
      <c r="E21" s="15">
        <v>93.481834</v>
      </c>
      <c r="F21" s="15"/>
      <c r="G21" s="15"/>
    </row>
    <row r="22" ht="18" customHeight="1" spans="1:7">
      <c r="A22" s="163" t="s">
        <v>87</v>
      </c>
      <c r="B22" s="163" t="s">
        <v>88</v>
      </c>
      <c r="C22" s="15">
        <v>93.481834</v>
      </c>
      <c r="D22" s="15">
        <v>93.481834</v>
      </c>
      <c r="E22" s="15">
        <v>93.481834</v>
      </c>
      <c r="F22" s="15"/>
      <c r="G22" s="15"/>
    </row>
    <row r="23" ht="18" customHeight="1" spans="1:7">
      <c r="A23" s="209" t="s">
        <v>89</v>
      </c>
      <c r="B23" s="209" t="s">
        <v>90</v>
      </c>
      <c r="C23" s="15">
        <v>93.481834</v>
      </c>
      <c r="D23" s="15">
        <v>93.481834</v>
      </c>
      <c r="E23" s="15">
        <v>93.481834</v>
      </c>
      <c r="F23" s="15"/>
      <c r="G23" s="15"/>
    </row>
    <row r="24" ht="18" customHeight="1" spans="1:7">
      <c r="A24" s="210" t="s">
        <v>91</v>
      </c>
      <c r="B24" s="211" t="s">
        <v>91</v>
      </c>
      <c r="C24" s="15">
        <v>1234.224124</v>
      </c>
      <c r="D24" s="15">
        <v>1234.224124</v>
      </c>
      <c r="E24" s="15">
        <v>1209.213278</v>
      </c>
      <c r="F24" s="15">
        <v>25.010846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" right="0.7" top="0.75" bottom="0.75" header="0.3" footer="0.3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0"/>
  <sheetViews>
    <sheetView showGridLines="0" showZeros="0" workbookViewId="0">
      <selection activeCell="F33" sqref="F33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8"/>
      <c r="D1" s="55"/>
      <c r="K1" s="55"/>
      <c r="L1" s="55"/>
      <c r="M1" s="55"/>
      <c r="Q1" s="55"/>
      <c r="W1" s="54"/>
      <c r="X1" s="54"/>
      <c r="Y1" s="54"/>
      <c r="Z1" s="53" t="s">
        <v>114</v>
      </c>
    </row>
    <row r="2" ht="39" customHeight="1" spans="1:26">
      <c r="A2" s="179" t="s">
        <v>115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200"/>
    </row>
    <row r="3" ht="19.5" customHeight="1" spans="1:26">
      <c r="A3" s="283" t="str">
        <f>"单位名称："&amp;"罗平县富乐第二中学"</f>
        <v>单位名称：罗平县富乐第二中学</v>
      </c>
      <c r="D3" s="55"/>
      <c r="K3" s="55"/>
      <c r="L3" s="55"/>
      <c r="M3" s="55"/>
      <c r="Q3" s="55"/>
      <c r="W3" s="109"/>
      <c r="X3" s="109"/>
      <c r="Y3" s="109"/>
      <c r="Z3" s="109" t="s">
        <v>2</v>
      </c>
    </row>
    <row r="4" ht="19.5" customHeight="1" spans="1:26">
      <c r="A4" s="180" t="s">
        <v>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 t="s">
        <v>4</v>
      </c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ht="21.75" customHeight="1" spans="1:26">
      <c r="A5" s="181" t="s">
        <v>116</v>
      </c>
      <c r="B5" s="182"/>
      <c r="C5" s="181"/>
      <c r="D5" s="180" t="s">
        <v>29</v>
      </c>
      <c r="E5" s="180" t="s">
        <v>32</v>
      </c>
      <c r="F5" s="180"/>
      <c r="G5" s="180"/>
      <c r="H5" s="180" t="s">
        <v>33</v>
      </c>
      <c r="I5" s="180"/>
      <c r="J5" s="180"/>
      <c r="K5" s="180" t="s">
        <v>34</v>
      </c>
      <c r="L5" s="180"/>
      <c r="M5" s="180"/>
      <c r="N5" s="191" t="s">
        <v>117</v>
      </c>
      <c r="O5" s="192"/>
      <c r="P5" s="191"/>
      <c r="Q5" s="180" t="s">
        <v>29</v>
      </c>
      <c r="R5" s="197" t="s">
        <v>32</v>
      </c>
      <c r="S5" s="198"/>
      <c r="T5" s="199"/>
      <c r="U5" s="197" t="s">
        <v>33</v>
      </c>
      <c r="V5" s="198"/>
      <c r="W5" s="180"/>
      <c r="X5" s="180" t="s">
        <v>34</v>
      </c>
      <c r="Y5" s="180"/>
      <c r="Z5" s="199"/>
    </row>
    <row r="6" ht="17.25" customHeight="1" spans="1:26">
      <c r="A6" s="183" t="s">
        <v>118</v>
      </c>
      <c r="B6" s="183" t="s">
        <v>119</v>
      </c>
      <c r="C6" s="183" t="s">
        <v>47</v>
      </c>
      <c r="D6" s="180"/>
      <c r="E6" s="180" t="s">
        <v>31</v>
      </c>
      <c r="F6" s="180" t="s">
        <v>48</v>
      </c>
      <c r="G6" s="180" t="s">
        <v>49</v>
      </c>
      <c r="H6" s="180" t="s">
        <v>31</v>
      </c>
      <c r="I6" s="180" t="s">
        <v>48</v>
      </c>
      <c r="J6" s="180" t="s">
        <v>49</v>
      </c>
      <c r="K6" s="180" t="s">
        <v>31</v>
      </c>
      <c r="L6" s="180" t="s">
        <v>48</v>
      </c>
      <c r="M6" s="180" t="s">
        <v>49</v>
      </c>
      <c r="N6" s="193" t="s">
        <v>118</v>
      </c>
      <c r="O6" s="193" t="s">
        <v>119</v>
      </c>
      <c r="P6" s="193" t="s">
        <v>47</v>
      </c>
      <c r="Q6" s="180"/>
      <c r="R6" s="180" t="s">
        <v>31</v>
      </c>
      <c r="S6" s="180" t="s">
        <v>48</v>
      </c>
      <c r="T6" s="180" t="s">
        <v>49</v>
      </c>
      <c r="U6" s="180" t="s">
        <v>31</v>
      </c>
      <c r="V6" s="180" t="s">
        <v>48</v>
      </c>
      <c r="W6" s="180" t="s">
        <v>49</v>
      </c>
      <c r="X6" s="180" t="s">
        <v>31</v>
      </c>
      <c r="Y6" s="180" t="s">
        <v>48</v>
      </c>
      <c r="Z6" s="201" t="s">
        <v>49</v>
      </c>
    </row>
    <row r="7" customHeight="1" spans="1:26">
      <c r="A7" s="184" t="s">
        <v>108</v>
      </c>
      <c r="B7" s="184" t="s">
        <v>109</v>
      </c>
      <c r="C7" s="184" t="s">
        <v>110</v>
      </c>
      <c r="D7" s="185" t="s">
        <v>111</v>
      </c>
      <c r="E7" s="186" t="s">
        <v>112</v>
      </c>
      <c r="F7" s="186" t="s">
        <v>113</v>
      </c>
      <c r="G7" s="186" t="s">
        <v>120</v>
      </c>
      <c r="H7" s="186" t="s">
        <v>121</v>
      </c>
      <c r="I7" s="186" t="s">
        <v>122</v>
      </c>
      <c r="J7" s="186" t="s">
        <v>123</v>
      </c>
      <c r="K7" s="186" t="s">
        <v>124</v>
      </c>
      <c r="L7" s="186" t="s">
        <v>125</v>
      </c>
      <c r="M7" s="186" t="s">
        <v>126</v>
      </c>
      <c r="N7" s="186" t="s">
        <v>127</v>
      </c>
      <c r="O7" s="186" t="s">
        <v>128</v>
      </c>
      <c r="P7" s="186" t="s">
        <v>129</v>
      </c>
      <c r="Q7" s="186" t="s">
        <v>130</v>
      </c>
      <c r="R7" s="186" t="s">
        <v>131</v>
      </c>
      <c r="S7" s="186" t="s">
        <v>132</v>
      </c>
      <c r="T7" s="186" t="s">
        <v>133</v>
      </c>
      <c r="U7" s="186" t="s">
        <v>134</v>
      </c>
      <c r="V7" s="186" t="s">
        <v>135</v>
      </c>
      <c r="W7" s="186" t="s">
        <v>136</v>
      </c>
      <c r="X7" s="186" t="s">
        <v>137</v>
      </c>
      <c r="Y7" s="202">
        <v>25</v>
      </c>
      <c r="Z7" s="203">
        <v>26</v>
      </c>
    </row>
    <row r="8" ht="17.25" customHeight="1" spans="1:26">
      <c r="A8" s="187" t="s">
        <v>138</v>
      </c>
      <c r="B8" s="187"/>
      <c r="C8" s="187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94" t="s">
        <v>141</v>
      </c>
      <c r="Q8" s="15">
        <v>1195.488398</v>
      </c>
      <c r="R8" s="15">
        <v>1195.488398</v>
      </c>
      <c r="S8" s="15">
        <v>1195.488398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7"/>
      <c r="B9" s="187" t="s">
        <v>142</v>
      </c>
      <c r="C9" s="187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3"/>
      <c r="O9" s="163" t="s">
        <v>142</v>
      </c>
      <c r="P9" s="195" t="s">
        <v>144</v>
      </c>
      <c r="Q9" s="15">
        <v>370.8216</v>
      </c>
      <c r="R9" s="15">
        <v>370.8216</v>
      </c>
      <c r="S9" s="15">
        <v>370.8216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7"/>
      <c r="B10" s="187" t="s">
        <v>145</v>
      </c>
      <c r="C10" s="187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3"/>
      <c r="O10" s="163" t="s">
        <v>145</v>
      </c>
      <c r="P10" s="195" t="s">
        <v>147</v>
      </c>
      <c r="Q10" s="15">
        <v>272.8368</v>
      </c>
      <c r="R10" s="15">
        <v>272.8368</v>
      </c>
      <c r="S10" s="15">
        <v>272.8368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7" t="s">
        <v>148</v>
      </c>
      <c r="B11" s="187"/>
      <c r="C11" s="187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3"/>
      <c r="O11" s="163" t="s">
        <v>150</v>
      </c>
      <c r="P11" s="195" t="s">
        <v>151</v>
      </c>
      <c r="Q11" s="15">
        <v>2.4</v>
      </c>
      <c r="R11" s="15">
        <v>2.4</v>
      </c>
      <c r="S11" s="15">
        <v>2.4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7"/>
      <c r="B12" s="187" t="s">
        <v>142</v>
      </c>
      <c r="C12" s="187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3"/>
      <c r="O12" s="163" t="s">
        <v>153</v>
      </c>
      <c r="P12" s="195" t="s">
        <v>154</v>
      </c>
      <c r="Q12" s="15">
        <v>227.1498</v>
      </c>
      <c r="R12" s="15">
        <v>227.1498</v>
      </c>
      <c r="S12" s="15">
        <v>227.1498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7" t="s">
        <v>155</v>
      </c>
      <c r="B13" s="187"/>
      <c r="C13" s="187" t="s">
        <v>156</v>
      </c>
      <c r="D13" s="15">
        <v>1220.499244</v>
      </c>
      <c r="E13" s="15">
        <v>1220.499244</v>
      </c>
      <c r="F13" s="15">
        <v>1220.499244</v>
      </c>
      <c r="G13" s="15"/>
      <c r="H13" s="15"/>
      <c r="I13" s="15"/>
      <c r="J13" s="15"/>
      <c r="K13" s="15"/>
      <c r="L13" s="15"/>
      <c r="M13" s="15"/>
      <c r="N13" s="163"/>
      <c r="O13" s="163" t="s">
        <v>157</v>
      </c>
      <c r="P13" s="195" t="s">
        <v>158</v>
      </c>
      <c r="Q13" s="15">
        <v>129.586733</v>
      </c>
      <c r="R13" s="15">
        <v>129.586733</v>
      </c>
      <c r="S13" s="15">
        <v>129.586733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7"/>
      <c r="B14" s="187" t="s">
        <v>142</v>
      </c>
      <c r="C14" s="187" t="s">
        <v>141</v>
      </c>
      <c r="D14" s="15">
        <v>1195.488398</v>
      </c>
      <c r="E14" s="15">
        <v>1195.488398</v>
      </c>
      <c r="F14" s="15">
        <v>1195.488398</v>
      </c>
      <c r="G14" s="15"/>
      <c r="H14" s="15"/>
      <c r="I14" s="15"/>
      <c r="J14" s="15"/>
      <c r="K14" s="15"/>
      <c r="L14" s="15"/>
      <c r="M14" s="15"/>
      <c r="N14" s="163"/>
      <c r="O14" s="163" t="s">
        <v>159</v>
      </c>
      <c r="P14" s="195" t="s">
        <v>160</v>
      </c>
      <c r="Q14" s="15">
        <v>64.793366</v>
      </c>
      <c r="R14" s="15">
        <v>64.793366</v>
      </c>
      <c r="S14" s="15">
        <v>64.793366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7"/>
      <c r="B15" s="187" t="s">
        <v>145</v>
      </c>
      <c r="C15" s="187" t="s">
        <v>161</v>
      </c>
      <c r="D15" s="15">
        <v>25.010846</v>
      </c>
      <c r="E15" s="15">
        <v>25.010846</v>
      </c>
      <c r="F15" s="15">
        <v>25.010846</v>
      </c>
      <c r="G15" s="15"/>
      <c r="H15" s="15"/>
      <c r="I15" s="15"/>
      <c r="J15" s="15"/>
      <c r="K15" s="15"/>
      <c r="L15" s="15"/>
      <c r="M15" s="15"/>
      <c r="N15" s="163"/>
      <c r="O15" s="163" t="s">
        <v>123</v>
      </c>
      <c r="P15" s="195" t="s">
        <v>162</v>
      </c>
      <c r="Q15" s="15">
        <v>33.63925</v>
      </c>
      <c r="R15" s="15">
        <v>33.63925</v>
      </c>
      <c r="S15" s="15">
        <v>33.63925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7" t="s">
        <v>163</v>
      </c>
      <c r="B16" s="187"/>
      <c r="C16" s="187" t="s">
        <v>164</v>
      </c>
      <c r="D16" s="15">
        <v>13.72488</v>
      </c>
      <c r="E16" s="15">
        <v>13.72488</v>
      </c>
      <c r="F16" s="15">
        <v>13.72488</v>
      </c>
      <c r="G16" s="15"/>
      <c r="H16" s="15"/>
      <c r="I16" s="15"/>
      <c r="J16" s="15"/>
      <c r="K16" s="15"/>
      <c r="L16" s="15"/>
      <c r="M16" s="15"/>
      <c r="N16" s="163"/>
      <c r="O16" s="163" t="s">
        <v>125</v>
      </c>
      <c r="P16" s="195" t="s">
        <v>165</v>
      </c>
      <c r="Q16" s="15">
        <v>0.779015</v>
      </c>
      <c r="R16" s="15">
        <v>0.779015</v>
      </c>
      <c r="S16" s="15">
        <v>0.779015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7"/>
      <c r="B17" s="187" t="s">
        <v>142</v>
      </c>
      <c r="C17" s="187" t="s">
        <v>166</v>
      </c>
      <c r="D17" s="15">
        <v>4.422</v>
      </c>
      <c r="E17" s="15">
        <v>4.422</v>
      </c>
      <c r="F17" s="15">
        <v>4.422</v>
      </c>
      <c r="G17" s="15"/>
      <c r="H17" s="15"/>
      <c r="I17" s="15"/>
      <c r="J17" s="15"/>
      <c r="K17" s="15"/>
      <c r="L17" s="15"/>
      <c r="M17" s="15"/>
      <c r="N17" s="163"/>
      <c r="O17" s="163" t="s">
        <v>126</v>
      </c>
      <c r="P17" s="195" t="s">
        <v>90</v>
      </c>
      <c r="Q17" s="15">
        <v>93.481834</v>
      </c>
      <c r="R17" s="15">
        <v>93.481834</v>
      </c>
      <c r="S17" s="15">
        <v>93.481834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7"/>
      <c r="B18" s="187" t="s">
        <v>167</v>
      </c>
      <c r="C18" s="187" t="s">
        <v>168</v>
      </c>
      <c r="D18" s="15">
        <v>9.30288</v>
      </c>
      <c r="E18" s="15">
        <v>9.30288</v>
      </c>
      <c r="F18" s="15">
        <v>9.30288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94" t="s">
        <v>161</v>
      </c>
      <c r="Q18" s="15">
        <v>25.010846</v>
      </c>
      <c r="R18" s="15">
        <v>25.010846</v>
      </c>
      <c r="S18" s="15">
        <v>25.010846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3"/>
      <c r="O19" s="163" t="s">
        <v>142</v>
      </c>
      <c r="P19" s="195" t="s">
        <v>170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3"/>
      <c r="O20" s="163" t="s">
        <v>129</v>
      </c>
      <c r="P20" s="195" t="s">
        <v>171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3"/>
      <c r="O21" s="163" t="s">
        <v>130</v>
      </c>
      <c r="P21" s="195" t="s">
        <v>172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3"/>
      <c r="O22" s="163" t="s">
        <v>173</v>
      </c>
      <c r="P22" s="195" t="s">
        <v>174</v>
      </c>
      <c r="Q22" s="15">
        <v>15.580306</v>
      </c>
      <c r="R22" s="15">
        <v>15.580306</v>
      </c>
      <c r="S22" s="15">
        <v>15.580306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3"/>
      <c r="O23" s="163" t="s">
        <v>175</v>
      </c>
      <c r="P23" s="195" t="s">
        <v>176</v>
      </c>
      <c r="Q23" s="15">
        <v>9.27054</v>
      </c>
      <c r="R23" s="15">
        <v>9.27054</v>
      </c>
      <c r="S23" s="15">
        <v>9.27054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3"/>
      <c r="O24" s="163" t="s">
        <v>177</v>
      </c>
      <c r="P24" s="195" t="s">
        <v>178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3"/>
      <c r="O25" s="163" t="s">
        <v>179</v>
      </c>
      <c r="P25" s="195" t="s">
        <v>180</v>
      </c>
      <c r="Q25" s="15">
        <v>0.16</v>
      </c>
      <c r="R25" s="15">
        <v>0.16</v>
      </c>
      <c r="S25" s="15">
        <v>0.16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 t="s">
        <v>181</v>
      </c>
      <c r="O26" s="13"/>
      <c r="P26" s="194" t="s">
        <v>164</v>
      </c>
      <c r="Q26" s="15">
        <v>13.72488</v>
      </c>
      <c r="R26" s="15">
        <v>13.72488</v>
      </c>
      <c r="S26" s="15">
        <v>13.72488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3"/>
      <c r="O27" s="163" t="s">
        <v>145</v>
      </c>
      <c r="P27" s="195" t="s">
        <v>182</v>
      </c>
      <c r="Q27" s="15">
        <v>9.30288</v>
      </c>
      <c r="R27" s="15">
        <v>9.30288</v>
      </c>
      <c r="S27" s="15">
        <v>9.30288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3"/>
      <c r="O28" s="163" t="s">
        <v>167</v>
      </c>
      <c r="P28" s="195" t="s">
        <v>183</v>
      </c>
      <c r="Q28" s="15">
        <v>4.422</v>
      </c>
      <c r="R28" s="15">
        <v>4.422</v>
      </c>
      <c r="S28" s="15">
        <v>4.422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63"/>
      <c r="O29" s="163" t="s">
        <v>159</v>
      </c>
      <c r="P29" s="195" t="s">
        <v>184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0.25" customHeight="1" spans="1:26">
      <c r="A30" s="188" t="s">
        <v>23</v>
      </c>
      <c r="B30" s="189"/>
      <c r="C30" s="190"/>
      <c r="D30" s="15">
        <v>1234.224124</v>
      </c>
      <c r="E30" s="15">
        <v>1234.224124</v>
      </c>
      <c r="F30" s="15">
        <v>1234.224124</v>
      </c>
      <c r="G30" s="15"/>
      <c r="H30" s="15"/>
      <c r="I30" s="15"/>
      <c r="J30" s="15"/>
      <c r="K30" s="15"/>
      <c r="L30" s="15"/>
      <c r="M30" s="15"/>
      <c r="N30" s="196" t="s">
        <v>23</v>
      </c>
      <c r="O30" s="196"/>
      <c r="P30" s="196"/>
      <c r="Q30" s="15">
        <v>1234.224124</v>
      </c>
      <c r="R30" s="15">
        <v>1234.224124</v>
      </c>
      <c r="S30" s="15">
        <v>1234.224124</v>
      </c>
      <c r="T30" s="15"/>
      <c r="U30" s="15"/>
      <c r="V30" s="15"/>
      <c r="W30" s="15"/>
      <c r="X30" s="15"/>
      <c r="Y30" s="15"/>
      <c r="Z30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0:C30"/>
    <mergeCell ref="N30:P30"/>
    <mergeCell ref="D5:D6"/>
    <mergeCell ref="Q5:Q6"/>
  </mergeCells>
  <pageMargins left="0.7" right="0.7" top="0.75" bottom="0.75" header="0.3" footer="0.3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3"/>
      <c r="B1" s="173"/>
      <c r="C1" s="75"/>
      <c r="F1" s="174" t="s">
        <v>185</v>
      </c>
    </row>
    <row r="2" ht="25.5" customHeight="1" spans="1:6">
      <c r="A2" s="175" t="s">
        <v>186</v>
      </c>
      <c r="B2" s="175"/>
      <c r="C2" s="175"/>
      <c r="D2" s="175"/>
      <c r="E2" s="175"/>
      <c r="F2" s="175"/>
    </row>
    <row r="3" ht="15.75" customHeight="1" spans="1:6">
      <c r="A3" s="282" t="str">
        <f>"单位名称："&amp;"罗平县富乐第二中学"</f>
        <v>单位名称：罗平县富乐第二中学</v>
      </c>
      <c r="B3" s="173"/>
      <c r="C3" s="75"/>
      <c r="F3" s="284" t="s">
        <v>2</v>
      </c>
    </row>
    <row r="4" ht="19.5" customHeight="1" spans="1:6">
      <c r="A4" s="9" t="s">
        <v>187</v>
      </c>
      <c r="B4" s="10" t="s">
        <v>188</v>
      </c>
      <c r="C4" s="10" t="s">
        <v>189</v>
      </c>
      <c r="D4" s="10"/>
      <c r="E4" s="10"/>
      <c r="F4" s="10" t="s">
        <v>172</v>
      </c>
    </row>
    <row r="5" ht="19.5" customHeight="1" spans="1:6">
      <c r="A5" s="9"/>
      <c r="B5" s="10"/>
      <c r="C5" s="65" t="s">
        <v>31</v>
      </c>
      <c r="D5" s="65" t="s">
        <v>190</v>
      </c>
      <c r="E5" s="65" t="s">
        <v>191</v>
      </c>
      <c r="F5" s="10"/>
    </row>
    <row r="6" ht="18.7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6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" right="0.7" top="0.75" bottom="0.75" header="0.3" footer="0.3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Zeros="0" topLeftCell="A10" workbookViewId="0">
      <selection activeCell="A1" sqref="A1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2"/>
      <c r="D1" s="153"/>
      <c r="E1" s="153"/>
      <c r="F1" s="153"/>
      <c r="G1" s="153"/>
      <c r="H1" s="154"/>
      <c r="I1" s="154"/>
      <c r="K1" s="154"/>
      <c r="L1" s="154"/>
      <c r="M1" s="154"/>
      <c r="P1" s="154"/>
      <c r="T1" s="154"/>
      <c r="X1" s="152"/>
      <c r="Z1" s="53" t="s">
        <v>193</v>
      </c>
    </row>
    <row r="2" ht="26.25" customHeight="1" spans="1:26">
      <c r="A2" s="50" t="s">
        <v>194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282" t="str">
        <f>"单位名称："&amp;"罗平县富乐第二中学"</f>
        <v>单位名称：罗平县富乐第二中学</v>
      </c>
      <c r="B3" s="155"/>
      <c r="C3" s="155"/>
      <c r="D3" s="155"/>
      <c r="E3" s="155"/>
      <c r="F3" s="155"/>
      <c r="G3" s="155"/>
      <c r="H3" s="156"/>
      <c r="I3" s="156"/>
      <c r="J3" s="6"/>
      <c r="K3" s="156"/>
      <c r="L3" s="156"/>
      <c r="M3" s="156"/>
      <c r="N3" s="6"/>
      <c r="O3" s="6"/>
      <c r="P3" s="156"/>
      <c r="Q3" s="6"/>
      <c r="R3" s="6"/>
      <c r="S3" s="6"/>
      <c r="T3" s="156"/>
      <c r="X3" s="152"/>
      <c r="Z3" s="285" t="s">
        <v>2</v>
      </c>
    </row>
    <row r="4" ht="18" customHeight="1" spans="1:26">
      <c r="A4" s="157" t="s">
        <v>195</v>
      </c>
      <c r="B4" s="157" t="s">
        <v>196</v>
      </c>
      <c r="C4" s="157" t="s">
        <v>197</v>
      </c>
      <c r="D4" s="157" t="s">
        <v>198</v>
      </c>
      <c r="E4" s="157" t="s">
        <v>199</v>
      </c>
      <c r="F4" s="157" t="s">
        <v>200</v>
      </c>
      <c r="G4" s="157" t="s">
        <v>201</v>
      </c>
      <c r="H4" s="125" t="s">
        <v>202</v>
      </c>
      <c r="I4" s="125" t="s">
        <v>202</v>
      </c>
      <c r="J4" s="10"/>
      <c r="K4" s="125"/>
      <c r="L4" s="125"/>
      <c r="M4" s="125"/>
      <c r="N4" s="10"/>
      <c r="O4" s="10"/>
      <c r="P4" s="125"/>
      <c r="Q4" s="10"/>
      <c r="R4" s="10"/>
      <c r="S4" s="10"/>
      <c r="T4" s="170" t="s">
        <v>35</v>
      </c>
      <c r="U4" s="125" t="s">
        <v>36</v>
      </c>
      <c r="V4" s="125"/>
      <c r="W4" s="125"/>
      <c r="X4" s="125"/>
      <c r="Y4" s="125"/>
      <c r="Z4" s="125"/>
    </row>
    <row r="5" ht="18" customHeight="1" spans="1:26">
      <c r="A5" s="158"/>
      <c r="B5" s="159"/>
      <c r="C5" s="158"/>
      <c r="D5" s="158"/>
      <c r="E5" s="158"/>
      <c r="F5" s="158"/>
      <c r="G5" s="158"/>
      <c r="H5" s="125" t="s">
        <v>203</v>
      </c>
      <c r="I5" s="125" t="s">
        <v>32</v>
      </c>
      <c r="J5" s="10"/>
      <c r="K5" s="125"/>
      <c r="L5" s="125"/>
      <c r="M5" s="125"/>
      <c r="N5" s="10"/>
      <c r="O5" s="10"/>
      <c r="P5" s="125"/>
      <c r="Q5" s="10" t="s">
        <v>204</v>
      </c>
      <c r="R5" s="10"/>
      <c r="S5" s="10"/>
      <c r="T5" s="157" t="s">
        <v>35</v>
      </c>
      <c r="U5" s="125" t="s">
        <v>36</v>
      </c>
      <c r="V5" s="170" t="s">
        <v>37</v>
      </c>
      <c r="W5" s="125" t="s">
        <v>36</v>
      </c>
      <c r="X5" s="170" t="s">
        <v>39</v>
      </c>
      <c r="Y5" s="170" t="s">
        <v>40</v>
      </c>
      <c r="Z5" s="168" t="s">
        <v>41</v>
      </c>
    </row>
    <row r="6" customHeight="1" spans="1:26">
      <c r="A6" s="160"/>
      <c r="B6" s="160"/>
      <c r="C6" s="160"/>
      <c r="D6" s="160"/>
      <c r="E6" s="160"/>
      <c r="F6" s="160"/>
      <c r="G6" s="160"/>
      <c r="H6" s="160"/>
      <c r="I6" s="167" t="s">
        <v>205</v>
      </c>
      <c r="J6" s="168" t="s">
        <v>206</v>
      </c>
      <c r="K6" s="157" t="s">
        <v>207</v>
      </c>
      <c r="L6" s="157" t="s">
        <v>208</v>
      </c>
      <c r="M6" s="157" t="s">
        <v>209</v>
      </c>
      <c r="N6" s="157" t="s">
        <v>210</v>
      </c>
      <c r="O6" s="157" t="s">
        <v>33</v>
      </c>
      <c r="P6" s="157" t="s">
        <v>34</v>
      </c>
      <c r="Q6" s="157" t="s">
        <v>32</v>
      </c>
      <c r="R6" s="157" t="s">
        <v>33</v>
      </c>
      <c r="S6" s="157" t="s">
        <v>34</v>
      </c>
      <c r="T6" s="160"/>
      <c r="U6" s="157" t="s">
        <v>31</v>
      </c>
      <c r="V6" s="157" t="s">
        <v>37</v>
      </c>
      <c r="W6" s="157" t="s">
        <v>211</v>
      </c>
      <c r="X6" s="157" t="s">
        <v>39</v>
      </c>
      <c r="Y6" s="157" t="s">
        <v>40</v>
      </c>
      <c r="Z6" s="157" t="s">
        <v>41</v>
      </c>
    </row>
    <row r="7" ht="37.5" customHeight="1" spans="1:26">
      <c r="A7" s="161"/>
      <c r="B7" s="161"/>
      <c r="C7" s="161"/>
      <c r="D7" s="161"/>
      <c r="E7" s="161"/>
      <c r="F7" s="161"/>
      <c r="G7" s="161"/>
      <c r="H7" s="161"/>
      <c r="I7" s="52" t="s">
        <v>31</v>
      </c>
      <c r="J7" s="52" t="s">
        <v>212</v>
      </c>
      <c r="K7" s="169" t="s">
        <v>206</v>
      </c>
      <c r="L7" s="169" t="s">
        <v>208</v>
      </c>
      <c r="M7" s="169" t="s">
        <v>209</v>
      </c>
      <c r="N7" s="169" t="s">
        <v>210</v>
      </c>
      <c r="O7" s="169" t="s">
        <v>210</v>
      </c>
      <c r="P7" s="169" t="s">
        <v>210</v>
      </c>
      <c r="Q7" s="169" t="s">
        <v>208</v>
      </c>
      <c r="R7" s="169" t="s">
        <v>209</v>
      </c>
      <c r="S7" s="169" t="s">
        <v>210</v>
      </c>
      <c r="T7" s="169" t="s">
        <v>35</v>
      </c>
      <c r="U7" s="169" t="s">
        <v>31</v>
      </c>
      <c r="V7" s="169" t="s">
        <v>37</v>
      </c>
      <c r="W7" s="169" t="s">
        <v>211</v>
      </c>
      <c r="X7" s="169" t="s">
        <v>39</v>
      </c>
      <c r="Y7" s="169" t="s">
        <v>40</v>
      </c>
      <c r="Z7" s="169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1">
        <v>25</v>
      </c>
      <c r="Z8" s="172">
        <v>26</v>
      </c>
    </row>
    <row r="9" ht="21" customHeight="1" spans="1:26">
      <c r="A9" s="13" t="s">
        <v>43</v>
      </c>
      <c r="B9" s="162"/>
      <c r="C9" s="162"/>
      <c r="D9" s="162"/>
      <c r="E9" s="162"/>
      <c r="F9" s="162"/>
      <c r="G9" s="162"/>
      <c r="H9" s="15">
        <v>1234.224124</v>
      </c>
      <c r="I9" s="15">
        <v>1234.224124</v>
      </c>
      <c r="J9" s="15"/>
      <c r="K9" s="15"/>
      <c r="L9" s="15"/>
      <c r="M9" s="15"/>
      <c r="N9" s="15">
        <v>1234.224124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3" t="s">
        <v>43</v>
      </c>
      <c r="B10" s="13" t="s">
        <v>213</v>
      </c>
      <c r="C10" s="13" t="s">
        <v>214</v>
      </c>
      <c r="D10" s="13" t="s">
        <v>61</v>
      </c>
      <c r="E10" s="13" t="s">
        <v>62</v>
      </c>
      <c r="F10" s="13" t="s">
        <v>215</v>
      </c>
      <c r="G10" s="13" t="s">
        <v>144</v>
      </c>
      <c r="H10" s="15">
        <v>370.8216</v>
      </c>
      <c r="I10" s="15">
        <v>370.8216</v>
      </c>
      <c r="J10" s="15"/>
      <c r="K10" s="15"/>
      <c r="L10" s="15"/>
      <c r="M10" s="15"/>
      <c r="N10" s="15">
        <v>370.8216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3" t="s">
        <v>43</v>
      </c>
      <c r="B11" s="13" t="s">
        <v>213</v>
      </c>
      <c r="C11" s="13" t="s">
        <v>214</v>
      </c>
      <c r="D11" s="13" t="s">
        <v>61</v>
      </c>
      <c r="E11" s="13" t="s">
        <v>62</v>
      </c>
      <c r="F11" s="13" t="s">
        <v>216</v>
      </c>
      <c r="G11" s="13" t="s">
        <v>147</v>
      </c>
      <c r="H11" s="15">
        <v>229.0368</v>
      </c>
      <c r="I11" s="15">
        <v>229.0368</v>
      </c>
      <c r="J11" s="15"/>
      <c r="K11" s="15"/>
      <c r="L11" s="15"/>
      <c r="M11" s="15"/>
      <c r="N11" s="15">
        <v>229.0368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3" t="s">
        <v>43</v>
      </c>
      <c r="B12" s="13" t="s">
        <v>213</v>
      </c>
      <c r="C12" s="13" t="s">
        <v>214</v>
      </c>
      <c r="D12" s="13" t="s">
        <v>61</v>
      </c>
      <c r="E12" s="13" t="s">
        <v>62</v>
      </c>
      <c r="F12" s="13" t="s">
        <v>217</v>
      </c>
      <c r="G12" s="13" t="s">
        <v>154</v>
      </c>
      <c r="H12" s="15">
        <v>30.9018</v>
      </c>
      <c r="I12" s="15">
        <v>30.9018</v>
      </c>
      <c r="J12" s="15"/>
      <c r="K12" s="15"/>
      <c r="L12" s="15"/>
      <c r="M12" s="15"/>
      <c r="N12" s="15">
        <v>30.9018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3" t="s">
        <v>43</v>
      </c>
      <c r="B13" s="13" t="s">
        <v>213</v>
      </c>
      <c r="C13" s="13" t="s">
        <v>214</v>
      </c>
      <c r="D13" s="13" t="s">
        <v>61</v>
      </c>
      <c r="E13" s="13" t="s">
        <v>62</v>
      </c>
      <c r="F13" s="13" t="s">
        <v>218</v>
      </c>
      <c r="G13" s="13" t="s">
        <v>151</v>
      </c>
      <c r="H13" s="15">
        <v>2.4</v>
      </c>
      <c r="I13" s="15">
        <v>2.4</v>
      </c>
      <c r="J13" s="15"/>
      <c r="K13" s="15"/>
      <c r="L13" s="15"/>
      <c r="M13" s="15"/>
      <c r="N13" s="15">
        <v>2.4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3" t="s">
        <v>43</v>
      </c>
      <c r="B14" s="13" t="s">
        <v>213</v>
      </c>
      <c r="C14" s="13" t="s">
        <v>214</v>
      </c>
      <c r="D14" s="13" t="s">
        <v>61</v>
      </c>
      <c r="E14" s="13" t="s">
        <v>62</v>
      </c>
      <c r="F14" s="13" t="s">
        <v>217</v>
      </c>
      <c r="G14" s="13" t="s">
        <v>154</v>
      </c>
      <c r="H14" s="15">
        <v>72.468</v>
      </c>
      <c r="I14" s="15">
        <v>72.468</v>
      </c>
      <c r="J14" s="15"/>
      <c r="K14" s="15"/>
      <c r="L14" s="15"/>
      <c r="M14" s="15"/>
      <c r="N14" s="15">
        <v>72.468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3" t="s">
        <v>43</v>
      </c>
      <c r="B15" s="13" t="s">
        <v>213</v>
      </c>
      <c r="C15" s="13" t="s">
        <v>214</v>
      </c>
      <c r="D15" s="13" t="s">
        <v>61</v>
      </c>
      <c r="E15" s="13" t="s">
        <v>62</v>
      </c>
      <c r="F15" s="13" t="s">
        <v>216</v>
      </c>
      <c r="G15" s="13" t="s">
        <v>147</v>
      </c>
      <c r="H15" s="15">
        <v>43.8</v>
      </c>
      <c r="I15" s="15">
        <v>43.8</v>
      </c>
      <c r="J15" s="15"/>
      <c r="K15" s="15"/>
      <c r="L15" s="15"/>
      <c r="M15" s="15"/>
      <c r="N15" s="15">
        <v>43.8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3" t="s">
        <v>43</v>
      </c>
      <c r="B16" s="13" t="s">
        <v>213</v>
      </c>
      <c r="C16" s="13" t="s">
        <v>214</v>
      </c>
      <c r="D16" s="13" t="s">
        <v>61</v>
      </c>
      <c r="E16" s="13" t="s">
        <v>62</v>
      </c>
      <c r="F16" s="13" t="s">
        <v>217</v>
      </c>
      <c r="G16" s="13" t="s">
        <v>154</v>
      </c>
      <c r="H16" s="15">
        <v>123.78</v>
      </c>
      <c r="I16" s="15">
        <v>123.78</v>
      </c>
      <c r="J16" s="15"/>
      <c r="K16" s="15"/>
      <c r="L16" s="15"/>
      <c r="M16" s="15"/>
      <c r="N16" s="15">
        <v>123.78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3" t="s">
        <v>43</v>
      </c>
      <c r="B17" s="13" t="s">
        <v>219</v>
      </c>
      <c r="C17" s="13" t="s">
        <v>146</v>
      </c>
      <c r="D17" s="13" t="s">
        <v>69</v>
      </c>
      <c r="E17" s="13" t="s">
        <v>70</v>
      </c>
      <c r="F17" s="13" t="s">
        <v>220</v>
      </c>
      <c r="G17" s="13" t="s">
        <v>158</v>
      </c>
      <c r="H17" s="15">
        <v>129.586733</v>
      </c>
      <c r="I17" s="15">
        <v>129.586733</v>
      </c>
      <c r="J17" s="15"/>
      <c r="K17" s="15"/>
      <c r="L17" s="15"/>
      <c r="M17" s="15"/>
      <c r="N17" s="15">
        <v>129.586733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3" t="s">
        <v>43</v>
      </c>
      <c r="B18" s="13" t="s">
        <v>221</v>
      </c>
      <c r="C18" s="13" t="s">
        <v>222</v>
      </c>
      <c r="D18" s="13" t="s">
        <v>71</v>
      </c>
      <c r="E18" s="13" t="s">
        <v>72</v>
      </c>
      <c r="F18" s="13" t="s">
        <v>223</v>
      </c>
      <c r="G18" s="13" t="s">
        <v>160</v>
      </c>
      <c r="H18" s="15">
        <v>64.793366</v>
      </c>
      <c r="I18" s="15">
        <v>64.793366</v>
      </c>
      <c r="J18" s="15"/>
      <c r="K18" s="15"/>
      <c r="L18" s="15"/>
      <c r="M18" s="15"/>
      <c r="N18" s="15">
        <v>64.793366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3" t="s">
        <v>43</v>
      </c>
      <c r="B19" s="13" t="s">
        <v>219</v>
      </c>
      <c r="C19" s="13" t="s">
        <v>146</v>
      </c>
      <c r="D19" s="13" t="s">
        <v>81</v>
      </c>
      <c r="E19" s="13" t="s">
        <v>82</v>
      </c>
      <c r="F19" s="13" t="s">
        <v>224</v>
      </c>
      <c r="G19" s="13" t="s">
        <v>162</v>
      </c>
      <c r="H19" s="15">
        <v>31.335192</v>
      </c>
      <c r="I19" s="15">
        <v>31.335192</v>
      </c>
      <c r="J19" s="15"/>
      <c r="K19" s="15"/>
      <c r="L19" s="15"/>
      <c r="M19" s="15"/>
      <c r="N19" s="15">
        <v>31.335192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3" t="s">
        <v>43</v>
      </c>
      <c r="B20" s="13" t="s">
        <v>219</v>
      </c>
      <c r="C20" s="13" t="s">
        <v>146</v>
      </c>
      <c r="D20" s="13" t="s">
        <v>83</v>
      </c>
      <c r="E20" s="13" t="s">
        <v>84</v>
      </c>
      <c r="F20" s="13" t="s">
        <v>225</v>
      </c>
      <c r="G20" s="13" t="s">
        <v>165</v>
      </c>
      <c r="H20" s="15">
        <v>0.779015</v>
      </c>
      <c r="I20" s="15">
        <v>0.779015</v>
      </c>
      <c r="J20" s="15"/>
      <c r="K20" s="15"/>
      <c r="L20" s="15"/>
      <c r="M20" s="15"/>
      <c r="N20" s="15">
        <v>0.779015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3" t="s">
        <v>43</v>
      </c>
      <c r="B21" s="13" t="s">
        <v>219</v>
      </c>
      <c r="C21" s="13" t="s">
        <v>146</v>
      </c>
      <c r="D21" s="13" t="s">
        <v>81</v>
      </c>
      <c r="E21" s="13" t="s">
        <v>82</v>
      </c>
      <c r="F21" s="13" t="s">
        <v>224</v>
      </c>
      <c r="G21" s="13" t="s">
        <v>162</v>
      </c>
      <c r="H21" s="15">
        <v>2.304058</v>
      </c>
      <c r="I21" s="15">
        <v>2.304058</v>
      </c>
      <c r="J21" s="15"/>
      <c r="K21" s="15"/>
      <c r="L21" s="15"/>
      <c r="M21" s="15"/>
      <c r="N21" s="15">
        <v>2.304058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3" t="s">
        <v>43</v>
      </c>
      <c r="B22" s="13" t="s">
        <v>226</v>
      </c>
      <c r="C22" s="13" t="s">
        <v>90</v>
      </c>
      <c r="D22" s="13" t="s">
        <v>89</v>
      </c>
      <c r="E22" s="13" t="s">
        <v>90</v>
      </c>
      <c r="F22" s="13" t="s">
        <v>227</v>
      </c>
      <c r="G22" s="13" t="s">
        <v>90</v>
      </c>
      <c r="H22" s="15">
        <v>93.481834</v>
      </c>
      <c r="I22" s="15">
        <v>93.481834</v>
      </c>
      <c r="J22" s="15"/>
      <c r="K22" s="15"/>
      <c r="L22" s="15"/>
      <c r="M22" s="15"/>
      <c r="N22" s="15">
        <v>93.481834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3" t="s">
        <v>43</v>
      </c>
      <c r="B23" s="13" t="s">
        <v>228</v>
      </c>
      <c r="C23" s="13" t="s">
        <v>174</v>
      </c>
      <c r="D23" s="13" t="s">
        <v>61</v>
      </c>
      <c r="E23" s="13" t="s">
        <v>62</v>
      </c>
      <c r="F23" s="13" t="s">
        <v>229</v>
      </c>
      <c r="G23" s="13" t="s">
        <v>174</v>
      </c>
      <c r="H23" s="15">
        <v>15.580306</v>
      </c>
      <c r="I23" s="15">
        <v>15.580306</v>
      </c>
      <c r="J23" s="15"/>
      <c r="K23" s="15"/>
      <c r="L23" s="15"/>
      <c r="M23" s="15"/>
      <c r="N23" s="15">
        <v>15.580306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3" t="s">
        <v>43</v>
      </c>
      <c r="B24" s="13" t="s">
        <v>230</v>
      </c>
      <c r="C24" s="13" t="s">
        <v>231</v>
      </c>
      <c r="D24" s="13" t="s">
        <v>61</v>
      </c>
      <c r="E24" s="13" t="s">
        <v>62</v>
      </c>
      <c r="F24" s="13" t="s">
        <v>232</v>
      </c>
      <c r="G24" s="13" t="s">
        <v>176</v>
      </c>
      <c r="H24" s="15">
        <v>9.27054</v>
      </c>
      <c r="I24" s="15">
        <v>9.27054</v>
      </c>
      <c r="J24" s="15"/>
      <c r="K24" s="15"/>
      <c r="L24" s="15"/>
      <c r="M24" s="15"/>
      <c r="N24" s="15">
        <v>9.27054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3" t="s">
        <v>43</v>
      </c>
      <c r="B25" s="13" t="s">
        <v>230</v>
      </c>
      <c r="C25" s="13" t="s">
        <v>231</v>
      </c>
      <c r="D25" s="13" t="s">
        <v>67</v>
      </c>
      <c r="E25" s="13" t="s">
        <v>68</v>
      </c>
      <c r="F25" s="13" t="s">
        <v>233</v>
      </c>
      <c r="G25" s="13" t="s">
        <v>180</v>
      </c>
      <c r="H25" s="15">
        <v>0.16</v>
      </c>
      <c r="I25" s="15">
        <v>0.16</v>
      </c>
      <c r="J25" s="15"/>
      <c r="K25" s="15"/>
      <c r="L25" s="15"/>
      <c r="M25" s="15"/>
      <c r="N25" s="15">
        <v>0.16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3" t="s">
        <v>43</v>
      </c>
      <c r="B26" s="13" t="s">
        <v>234</v>
      </c>
      <c r="C26" s="13" t="s">
        <v>164</v>
      </c>
      <c r="D26" s="13" t="s">
        <v>67</v>
      </c>
      <c r="E26" s="13" t="s">
        <v>68</v>
      </c>
      <c r="F26" s="13" t="s">
        <v>235</v>
      </c>
      <c r="G26" s="13" t="s">
        <v>182</v>
      </c>
      <c r="H26" s="15">
        <v>9.30288</v>
      </c>
      <c r="I26" s="15">
        <v>9.30288</v>
      </c>
      <c r="J26" s="15"/>
      <c r="K26" s="15"/>
      <c r="L26" s="15"/>
      <c r="M26" s="15"/>
      <c r="N26" s="15">
        <v>9.30288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3" t="s">
        <v>43</v>
      </c>
      <c r="B27" s="13" t="s">
        <v>236</v>
      </c>
      <c r="C27" s="13" t="s">
        <v>237</v>
      </c>
      <c r="D27" s="13" t="s">
        <v>75</v>
      </c>
      <c r="E27" s="13" t="s">
        <v>76</v>
      </c>
      <c r="F27" s="13" t="s">
        <v>238</v>
      </c>
      <c r="G27" s="13" t="s">
        <v>183</v>
      </c>
      <c r="H27" s="15">
        <v>4.422</v>
      </c>
      <c r="I27" s="15">
        <v>4.422</v>
      </c>
      <c r="J27" s="15"/>
      <c r="K27" s="15"/>
      <c r="L27" s="15"/>
      <c r="M27" s="15"/>
      <c r="N27" s="15">
        <v>4.422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7.25" customHeight="1" spans="1:26">
      <c r="A28" s="164" t="s">
        <v>91</v>
      </c>
      <c r="B28" s="165"/>
      <c r="C28" s="165"/>
      <c r="D28" s="165"/>
      <c r="E28" s="165"/>
      <c r="F28" s="165"/>
      <c r="G28" s="166"/>
      <c r="H28" s="15">
        <v>1234.224124</v>
      </c>
      <c r="I28" s="15">
        <v>1234.224124</v>
      </c>
      <c r="J28" s="15"/>
      <c r="K28" s="15"/>
      <c r="L28" s="15"/>
      <c r="M28" s="15"/>
      <c r="N28" s="15">
        <v>1234.224124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" right="0.7" top="0.75" bottom="0.75" header="0.3" footer="0.3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4"/>
      <c r="E1" s="1"/>
      <c r="F1" s="1"/>
      <c r="G1" s="1"/>
      <c r="H1" s="1"/>
      <c r="U1" s="144"/>
      <c r="W1" s="151" t="s">
        <v>239</v>
      </c>
    </row>
    <row r="2" ht="27.75" customHeight="1" spans="1:23">
      <c r="A2" s="3" t="s">
        <v>240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"单位名称："&amp;"罗平县富乐第二中学"</f>
        <v>单位名称：罗平县富乐第二中学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281" t="s">
        <v>2</v>
      </c>
    </row>
    <row r="4" ht="21.75" customHeight="1" spans="1:23">
      <c r="A4" s="8" t="s">
        <v>241</v>
      </c>
      <c r="B4" s="9" t="s">
        <v>196</v>
      </c>
      <c r="C4" s="8" t="s">
        <v>197</v>
      </c>
      <c r="D4" s="8" t="s">
        <v>195</v>
      </c>
      <c r="E4" s="9" t="s">
        <v>198</v>
      </c>
      <c r="F4" s="9" t="s">
        <v>199</v>
      </c>
      <c r="G4" s="9" t="s">
        <v>242</v>
      </c>
      <c r="H4" s="9" t="s">
        <v>243</v>
      </c>
      <c r="I4" s="10" t="s">
        <v>29</v>
      </c>
      <c r="J4" s="10" t="s">
        <v>244</v>
      </c>
      <c r="K4" s="10"/>
      <c r="L4" s="10"/>
      <c r="M4" s="10"/>
      <c r="N4" s="10" t="s">
        <v>204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5"/>
      <c r="F5" s="145"/>
      <c r="G5" s="145"/>
      <c r="H5" s="145"/>
      <c r="I5" s="10"/>
      <c r="J5" s="149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5"/>
      <c r="R5" s="9" t="s">
        <v>31</v>
      </c>
      <c r="S5" s="9" t="s">
        <v>37</v>
      </c>
      <c r="T5" s="9" t="s">
        <v>211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0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245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246</v>
      </c>
      <c r="D9" s="14"/>
      <c r="E9" s="14"/>
      <c r="F9" s="14"/>
      <c r="G9" s="14"/>
      <c r="H9" s="14"/>
      <c r="I9" s="15">
        <v>15</v>
      </c>
      <c r="J9" s="15"/>
      <c r="K9" s="15"/>
      <c r="L9" s="15"/>
      <c r="M9" s="15"/>
      <c r="N9" s="15"/>
      <c r="O9" s="15"/>
      <c r="P9" s="15"/>
      <c r="Q9" s="15"/>
      <c r="R9" s="15">
        <v>15</v>
      </c>
      <c r="S9" s="15"/>
      <c r="T9" s="15"/>
      <c r="U9" s="15"/>
      <c r="V9" s="15"/>
      <c r="W9" s="15">
        <v>15</v>
      </c>
    </row>
    <row r="10" ht="23.25" customHeight="1" spans="1:23">
      <c r="A10" s="13" t="s">
        <v>247</v>
      </c>
      <c r="B10" s="13" t="s">
        <v>248</v>
      </c>
      <c r="C10" s="13" t="s">
        <v>246</v>
      </c>
      <c r="D10" s="13" t="s">
        <v>43</v>
      </c>
      <c r="E10" s="13" t="s">
        <v>61</v>
      </c>
      <c r="F10" s="13" t="s">
        <v>62</v>
      </c>
      <c r="G10" s="13" t="s">
        <v>249</v>
      </c>
      <c r="H10" s="13" t="s">
        <v>170</v>
      </c>
      <c r="I10" s="15">
        <v>8</v>
      </c>
      <c r="J10" s="15"/>
      <c r="K10" s="15"/>
      <c r="L10" s="15"/>
      <c r="M10" s="15"/>
      <c r="N10" s="15"/>
      <c r="O10" s="15"/>
      <c r="P10" s="15"/>
      <c r="Q10" s="15"/>
      <c r="R10" s="15">
        <v>8</v>
      </c>
      <c r="S10" s="15"/>
      <c r="T10" s="15"/>
      <c r="U10" s="15"/>
      <c r="V10" s="15"/>
      <c r="W10" s="15">
        <v>8</v>
      </c>
    </row>
    <row r="11" ht="23.25" customHeight="1" spans="1:23">
      <c r="A11" s="13" t="s">
        <v>247</v>
      </c>
      <c r="B11" s="13" t="s">
        <v>248</v>
      </c>
      <c r="C11" s="13" t="s">
        <v>246</v>
      </c>
      <c r="D11" s="13" t="s">
        <v>43</v>
      </c>
      <c r="E11" s="13" t="s">
        <v>61</v>
      </c>
      <c r="F11" s="13" t="s">
        <v>62</v>
      </c>
      <c r="G11" s="13" t="s">
        <v>250</v>
      </c>
      <c r="H11" s="13" t="s">
        <v>171</v>
      </c>
      <c r="I11" s="15">
        <v>6</v>
      </c>
      <c r="J11" s="15"/>
      <c r="K11" s="15"/>
      <c r="L11" s="15"/>
      <c r="M11" s="15"/>
      <c r="N11" s="15"/>
      <c r="O11" s="15"/>
      <c r="P11" s="13"/>
      <c r="Q11" s="15"/>
      <c r="R11" s="15">
        <v>6</v>
      </c>
      <c r="S11" s="15"/>
      <c r="T11" s="15"/>
      <c r="U11" s="15"/>
      <c r="V11" s="15"/>
      <c r="W11" s="15">
        <v>6</v>
      </c>
    </row>
    <row r="12" ht="23.25" customHeight="1" spans="1:23">
      <c r="A12" s="13" t="s">
        <v>247</v>
      </c>
      <c r="B12" s="13" t="s">
        <v>248</v>
      </c>
      <c r="C12" s="13" t="s">
        <v>246</v>
      </c>
      <c r="D12" s="13" t="s">
        <v>43</v>
      </c>
      <c r="E12" s="13" t="s">
        <v>61</v>
      </c>
      <c r="F12" s="13" t="s">
        <v>62</v>
      </c>
      <c r="G12" s="13" t="s">
        <v>251</v>
      </c>
      <c r="H12" s="13" t="s">
        <v>172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18.75" customHeight="1" spans="1:23">
      <c r="A13" s="146" t="s">
        <v>91</v>
      </c>
      <c r="B13" s="147"/>
      <c r="C13" s="147"/>
      <c r="D13" s="147"/>
      <c r="E13" s="147"/>
      <c r="F13" s="147"/>
      <c r="G13" s="147"/>
      <c r="H13" s="148"/>
      <c r="I13" s="15">
        <v>15</v>
      </c>
      <c r="J13" s="15"/>
      <c r="K13" s="15"/>
      <c r="L13" s="15"/>
      <c r="M13" s="15"/>
      <c r="N13" s="15"/>
      <c r="O13" s="15"/>
      <c r="P13" s="15"/>
      <c r="Q13" s="15"/>
      <c r="R13" s="15">
        <v>15</v>
      </c>
      <c r="S13" s="15"/>
      <c r="T13" s="15"/>
      <c r="U13" s="15"/>
      <c r="V13" s="15"/>
      <c r="W13" s="15">
        <v>15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" right="0.7" top="0.75" bottom="0.75" header="0.3" footer="0.3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2024-03-13T07:53:00Z</dcterms:created>
  <dcterms:modified xsi:type="dcterms:W3CDTF">2024-03-19T02:03:20Z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E0E0F375B9414447BE476BD4B3BCB2AD_13</vt:lpwstr>
  </property>
  <property fmtid="{D5CDD505-2E9C-101B-9397-08002B2CF9AE}" pid="3" name="KSOProductBuildVer">
    <vt:lpwstr>2052-12.1.0.15336</vt:lpwstr>
  </property>
</Properties>
</file>