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申报表" sheetId="1" r:id="rId1"/>
    <sheet name="项目库项目分类" sheetId="6" r:id="rId2"/>
  </sheets>
  <definedNames>
    <definedName name="_xlnm._FilterDatabase" localSheetId="0" hidden="1">申报表!$A$5:$Y$144</definedName>
    <definedName name="_xlnm.Print_Titles" localSheetId="0">申报表!$1:$6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<sst xmlns="http://schemas.openxmlformats.org/spreadsheetml/2006/main" count="2272" uniqueCount="817">
  <si>
    <r>
      <rPr>
        <sz val="22"/>
        <rFont val="方正小标宋_GBK"/>
        <charset val="134"/>
      </rPr>
      <t>罗平县</t>
    </r>
    <r>
      <rPr>
        <sz val="22"/>
        <rFont val="Times New Roman"/>
        <charset val="134"/>
      </rPr>
      <t xml:space="preserve">2025 </t>
    </r>
    <r>
      <rPr>
        <sz val="22"/>
        <rFont val="方正小标宋_GBK"/>
        <charset val="134"/>
      </rPr>
      <t>年度巩固拓展脱贫攻坚成果和乡村振兴项目计划安排表</t>
    </r>
  </si>
  <si>
    <t>序号</t>
  </si>
  <si>
    <t>项目类型</t>
  </si>
  <si>
    <t>二级项目类型</t>
  </si>
  <si>
    <t>项目子类型</t>
  </si>
  <si>
    <t>项目名称</t>
  </si>
  <si>
    <t>项目地点</t>
  </si>
  <si>
    <r>
      <rPr>
        <sz val="11"/>
        <rFont val="方正黑体_GBK"/>
        <charset val="134"/>
      </rPr>
      <t>建设</t>
    </r>
    <r>
      <rPr>
        <sz val="11"/>
        <rFont val="Times New Roman"/>
        <charset val="0"/>
      </rPr>
      <t xml:space="preserve">
</t>
    </r>
    <r>
      <rPr>
        <sz val="11"/>
        <rFont val="方正黑体_GBK"/>
        <charset val="134"/>
      </rPr>
      <t>性质</t>
    </r>
  </si>
  <si>
    <t>项目概要及建设主要内容</t>
  </si>
  <si>
    <t>项目概算总投资（万元）</t>
  </si>
  <si>
    <r>
      <rPr>
        <sz val="11"/>
        <rFont val="方正黑体_GBK"/>
        <charset val="134"/>
      </rPr>
      <t>项目绩效目标</t>
    </r>
    <r>
      <rPr>
        <sz val="11"/>
        <rFont val="Times New Roman"/>
        <charset val="0"/>
      </rPr>
      <t xml:space="preserve">
</t>
    </r>
    <r>
      <rPr>
        <sz val="11"/>
        <rFont val="方正黑体_GBK"/>
        <charset val="134"/>
      </rPr>
      <t>（总体目标）</t>
    </r>
  </si>
  <si>
    <t>联农带农机制</t>
  </si>
  <si>
    <t>预计受益人数</t>
  </si>
  <si>
    <t>是否到户项目</t>
  </si>
  <si>
    <t>是否易地搬迁后扶项目</t>
  </si>
  <si>
    <t>是否劳动密集型产业</t>
  </si>
  <si>
    <t>项目主管部门</t>
  </si>
  <si>
    <t>项目实施单位</t>
  </si>
  <si>
    <t>是否纳入年度实施计划</t>
  </si>
  <si>
    <t>项目计划开工时间</t>
  </si>
  <si>
    <r>
      <rPr>
        <sz val="11"/>
        <rFont val="方正黑体_GBK"/>
        <charset val="134"/>
      </rPr>
      <t>项目计划</t>
    </r>
    <r>
      <rPr>
        <sz val="11"/>
        <rFont val="Times New Roman"/>
        <charset val="0"/>
      </rPr>
      <t xml:space="preserve">
</t>
    </r>
    <r>
      <rPr>
        <sz val="11"/>
        <rFont val="方正黑体_GBK"/>
        <charset val="134"/>
      </rPr>
      <t>完工时间</t>
    </r>
  </si>
  <si>
    <t>备注</t>
  </si>
  <si>
    <t>（镇）</t>
  </si>
  <si>
    <t>村（社区）</t>
  </si>
  <si>
    <t>小计</t>
  </si>
  <si>
    <t>财政衔接资金</t>
  </si>
  <si>
    <r>
      <rPr>
        <sz val="11"/>
        <rFont val="方正黑体_GBK"/>
        <charset val="134"/>
      </rPr>
      <t>其他</t>
    </r>
    <r>
      <rPr>
        <sz val="11"/>
        <rFont val="Times New Roman"/>
        <charset val="0"/>
      </rPr>
      <t xml:space="preserve">
</t>
    </r>
    <r>
      <rPr>
        <sz val="11"/>
        <rFont val="方正黑体_GBK"/>
        <charset val="134"/>
      </rPr>
      <t>资金</t>
    </r>
  </si>
  <si>
    <t>中央资金</t>
  </si>
  <si>
    <t>省级资金</t>
  </si>
  <si>
    <t>一、产业发展</t>
  </si>
  <si>
    <t>产业发展</t>
  </si>
  <si>
    <t>金融保险配套项目</t>
  </si>
  <si>
    <t>小额贷款贴息</t>
  </si>
  <si>
    <t>全县</t>
  </si>
  <si>
    <t>脱贫人口小额信贷贴息项目，贴息时间为2025年第1至4季度.</t>
  </si>
  <si>
    <t>通过贴息，降低1000户脱贫户（监测户）利息支出，有效降低返贫风险。</t>
  </si>
  <si>
    <t>贴息</t>
  </si>
  <si>
    <t>是</t>
  </si>
  <si>
    <t>否</t>
  </si>
  <si>
    <t>罗平县农业农村局</t>
  </si>
  <si>
    <t>养殖业</t>
  </si>
  <si>
    <t>罗平县脱贫户及监测户肉牛养殖一次性奖补项目</t>
  </si>
  <si>
    <t>对全县从事肉牛养殖的脱贫户及三类监测对象，实行一次性奖补。奖补条件：一是1至10月份出栏的饲养期超过一年的肉牛及母牛；二是2024年新生犊牛饲养超过三个月且仍在饲养中的母牛。</t>
  </si>
  <si>
    <t>通过对脱贫户和监测户肉牛养殖一次性奖补，提高脱贫户和监测户肉牛养殖积极性，增加收入，</t>
  </si>
  <si>
    <t>产业增收</t>
  </si>
  <si>
    <r>
      <rPr>
        <sz val="10"/>
        <rFont val="仿宋_GB2312"/>
        <charset val="134"/>
      </rPr>
      <t>2026</t>
    </r>
    <r>
      <rPr>
        <sz val="10"/>
        <rFont val="仿宋_GB2312"/>
        <charset val="134"/>
      </rPr>
      <t>年</t>
    </r>
    <r>
      <rPr>
        <sz val="10"/>
        <rFont val="仿宋_GB2312"/>
        <charset val="134"/>
      </rPr>
      <t>23</t>
    </r>
    <r>
      <rPr>
        <sz val="10"/>
        <rFont val="仿宋_GB2312"/>
        <charset val="134"/>
      </rPr>
      <t>月</t>
    </r>
    <r>
      <rPr>
        <sz val="10"/>
        <rFont val="仿宋_GB2312"/>
        <charset val="134"/>
      </rPr>
      <t>31</t>
    </r>
    <r>
      <rPr>
        <sz val="10"/>
        <rFont val="仿宋_GB2312"/>
        <charset val="134"/>
      </rPr>
      <t>日</t>
    </r>
  </si>
  <si>
    <t>农业经营主体培育项目</t>
  </si>
  <si>
    <t>新建</t>
  </si>
  <si>
    <t>对2024-2025年新认定的国家级、省级、市级龙头企业分别按30万元、15万元、3万元的标准给予奖补。</t>
  </si>
  <si>
    <t>2024-2025年新增省级龙头企业8户，市级13户，带动农户增收8000户以上。</t>
  </si>
  <si>
    <t>解决农村劳动力就业</t>
  </si>
  <si>
    <t>种植、养殖、农产品加工</t>
  </si>
  <si>
    <t>罗平县支持联农带农经营主体奖补项目</t>
  </si>
  <si>
    <r>
      <rPr>
        <sz val="10"/>
        <rFont val="仿宋_GB2312"/>
        <charset val="134"/>
      </rPr>
      <t>全县</t>
    </r>
    <r>
      <rPr>
        <sz val="10"/>
        <rFont val="仿宋_GB2312"/>
        <charset val="134"/>
      </rPr>
      <t>13</t>
    </r>
    <r>
      <rPr>
        <sz val="10"/>
        <rFont val="仿宋_GB2312"/>
        <charset val="134"/>
      </rPr>
      <t>个乡镇（街道</t>
    </r>
  </si>
  <si>
    <r>
      <rPr>
        <sz val="10"/>
        <rFont val="仿宋_GB2312"/>
        <charset val="134"/>
      </rPr>
      <t>对在罗平县内注册、投资、运营并符合要求的农业企业、农民专业合作社、种养大户、家庭农场、农业社会化服务组织等经营主体，</t>
    </r>
    <r>
      <rPr>
        <sz val="10"/>
        <rFont val="仿宋_GB2312"/>
        <charset val="134"/>
      </rPr>
      <t>2022</t>
    </r>
    <r>
      <rPr>
        <sz val="10"/>
        <rFont val="仿宋_GB2312"/>
        <charset val="134"/>
      </rPr>
      <t>年以来通过各种方式带动脱贫户和监测对象增收，根据实际带动情况进行奖补。</t>
    </r>
  </si>
  <si>
    <r>
      <rPr>
        <sz val="10"/>
        <rFont val="仿宋_GB2312"/>
        <charset val="134"/>
      </rPr>
      <t>单个奖补主体带动农户不低于</t>
    </r>
    <r>
      <rPr>
        <sz val="10"/>
        <rFont val="仿宋_GB2312"/>
        <charset val="134"/>
      </rPr>
      <t>30</t>
    </r>
    <r>
      <rPr>
        <sz val="10"/>
        <rFont val="仿宋_GB2312"/>
        <charset val="134"/>
      </rPr>
      <t>户，其中脱贫户和监测对象不低于</t>
    </r>
    <r>
      <rPr>
        <sz val="10"/>
        <rFont val="仿宋_GB2312"/>
        <charset val="134"/>
      </rPr>
      <t>10</t>
    </r>
    <r>
      <rPr>
        <sz val="10"/>
        <rFont val="仿宋_GB2312"/>
        <charset val="134"/>
      </rPr>
      <t>户。</t>
    </r>
  </si>
  <si>
    <t>土地流转、吸纳就业、生产托管、订单收购、收益分红、带动村集体经济增收等方式。</t>
  </si>
  <si>
    <t>种植业</t>
  </si>
  <si>
    <r>
      <rPr>
        <sz val="10"/>
        <rFont val="仿宋_GB2312"/>
        <charset val="134"/>
      </rPr>
      <t>2025</t>
    </r>
    <r>
      <rPr>
        <sz val="10"/>
        <rFont val="仿宋_GB2312"/>
        <charset val="134"/>
      </rPr>
      <t>年土壤熏蒸消毒防控小黄姜土传病害示范推广项目</t>
    </r>
  </si>
  <si>
    <t>小黄姜作为罗平县“一县一业”特色优势产业和乡村振兴支柱产业，多年来一直无法有效破解姜瘟病害防控难题。2022年，在县委、县政府的重视和推动下，成功引进土壤熏蒸消毒技术使姜瘟病害首次得到有效防控且增产效果显著。特别是氯化苦作为熏蒸剂对姜瘟病菌的杀灭效果优于其它熏蒸剂，由于熏蒸成本相对偏高，为使该技术能在罗平小黄姜种植区被种植户掌握和使用，采用“政府主导、部门联动、市场运作、专业服务”模式进行推广应用，政府2023-2024年扶持600万示范推广了3000亩，2025年继续实施2600亩。</t>
  </si>
  <si>
    <r>
      <rPr>
        <sz val="10"/>
        <rFont val="仿宋_GB2312"/>
        <charset val="134"/>
      </rPr>
      <t>1.</t>
    </r>
    <r>
      <rPr>
        <sz val="10"/>
        <rFont val="仿宋_GB2312"/>
        <charset val="134"/>
      </rPr>
      <t>高效防控姜瘟，熏蒸地姜瘟发病率控制在</t>
    </r>
    <r>
      <rPr>
        <sz val="10"/>
        <rFont val="仿宋_GB2312"/>
        <charset val="134"/>
      </rPr>
      <t>3%</t>
    </r>
    <r>
      <rPr>
        <sz val="10"/>
        <rFont val="仿宋_GB2312"/>
        <charset val="134"/>
      </rPr>
      <t>以内；</t>
    </r>
    <r>
      <rPr>
        <sz val="10"/>
        <rFont val="仿宋_GB2312"/>
        <charset val="134"/>
      </rPr>
      <t xml:space="preserve">
2.</t>
    </r>
    <r>
      <rPr>
        <sz val="10"/>
        <rFont val="仿宋_GB2312"/>
        <charset val="134"/>
      </rPr>
      <t>熏蒸地亩产量接近新地产量或超过新地产量，熏蒸投入产出比达到</t>
    </r>
    <r>
      <rPr>
        <sz val="10"/>
        <rFont val="仿宋_GB2312"/>
        <charset val="134"/>
      </rPr>
      <t>1</t>
    </r>
    <r>
      <rPr>
        <sz val="10"/>
        <rFont val="仿宋_GB2312"/>
        <charset val="134"/>
      </rPr>
      <t>：</t>
    </r>
    <r>
      <rPr>
        <sz val="10"/>
        <rFont val="仿宋_GB2312"/>
        <charset val="134"/>
      </rPr>
      <t>3</t>
    </r>
    <r>
      <rPr>
        <sz val="10"/>
        <rFont val="仿宋_GB2312"/>
        <charset val="134"/>
      </rPr>
      <t>，产生显著经济效益；</t>
    </r>
    <r>
      <rPr>
        <sz val="10"/>
        <rFont val="仿宋_GB2312"/>
        <charset val="134"/>
      </rPr>
      <t xml:space="preserve">
3.</t>
    </r>
    <r>
      <rPr>
        <sz val="10"/>
        <rFont val="仿宋_GB2312"/>
        <charset val="134"/>
      </rPr>
      <t>连作地块实现减肥减药，促进</t>
    </r>
    <r>
      <rPr>
        <sz val="10"/>
        <rFont val="仿宋_GB2312"/>
        <charset val="134"/>
      </rPr>
      <t>“</t>
    </r>
    <r>
      <rPr>
        <sz val="10"/>
        <rFont val="仿宋_GB2312"/>
        <charset val="134"/>
      </rPr>
      <t>双减</t>
    </r>
    <r>
      <rPr>
        <sz val="10"/>
        <rFont val="仿宋_GB2312"/>
        <charset val="134"/>
      </rPr>
      <t>”</t>
    </r>
    <r>
      <rPr>
        <sz val="10"/>
        <rFont val="仿宋_GB2312"/>
        <charset val="134"/>
      </rPr>
      <t>，保护生态环境。</t>
    </r>
  </si>
  <si>
    <r>
      <rPr>
        <sz val="10"/>
        <rFont val="仿宋_GB2312"/>
        <charset val="134"/>
      </rPr>
      <t>一是农户获得土地流转收入，示范推广</t>
    </r>
    <r>
      <rPr>
        <sz val="10"/>
        <rFont val="仿宋_GB2312"/>
        <charset val="134"/>
      </rPr>
      <t>2600</t>
    </r>
    <r>
      <rPr>
        <sz val="10"/>
        <rFont val="仿宋_GB2312"/>
        <charset val="134"/>
      </rPr>
      <t>亩，其中，</t>
    </r>
    <r>
      <rPr>
        <sz val="10"/>
        <rFont val="仿宋_GB2312"/>
        <charset val="134"/>
      </rPr>
      <t>2000</t>
    </r>
    <r>
      <rPr>
        <sz val="10"/>
        <rFont val="仿宋_GB2312"/>
        <charset val="134"/>
      </rPr>
      <t>亩都是示范户从农户中流转土地进行种植，流转时间是三季（两季小春一季大春），每亩租金</t>
    </r>
    <r>
      <rPr>
        <sz val="10"/>
        <rFont val="仿宋_GB2312"/>
        <charset val="134"/>
      </rPr>
      <t>1800</t>
    </r>
    <r>
      <rPr>
        <sz val="10"/>
        <rFont val="仿宋_GB2312"/>
        <charset val="134"/>
      </rPr>
      <t>元，平均每户流转</t>
    </r>
    <r>
      <rPr>
        <sz val="10"/>
        <rFont val="仿宋_GB2312"/>
        <charset val="134"/>
      </rPr>
      <t>5</t>
    </r>
    <r>
      <rPr>
        <sz val="10"/>
        <rFont val="仿宋_GB2312"/>
        <charset val="134"/>
      </rPr>
      <t>亩左右，可带动</t>
    </r>
    <r>
      <rPr>
        <sz val="10"/>
        <rFont val="仿宋_GB2312"/>
        <charset val="134"/>
      </rPr>
      <t>400</t>
    </r>
    <r>
      <rPr>
        <sz val="10"/>
        <rFont val="仿宋_GB2312"/>
        <charset val="134"/>
      </rPr>
      <t>户农户通过地租户均收入</t>
    </r>
    <r>
      <rPr>
        <sz val="10"/>
        <rFont val="仿宋_GB2312"/>
        <charset val="134"/>
      </rPr>
      <t>9000</t>
    </r>
    <r>
      <rPr>
        <sz val="10"/>
        <rFont val="仿宋_GB2312"/>
        <charset val="134"/>
      </rPr>
      <t>元，共</t>
    </r>
    <r>
      <rPr>
        <sz val="10"/>
        <rFont val="仿宋_GB2312"/>
        <charset val="134"/>
      </rPr>
      <t>360</t>
    </r>
    <r>
      <rPr>
        <sz val="10"/>
        <rFont val="仿宋_GB2312"/>
        <charset val="134"/>
      </rPr>
      <t>万元。二是农户获得劳务收入，生姜种植属劳动密集型产业，每亩从种植到收获结束需要</t>
    </r>
    <r>
      <rPr>
        <sz val="10"/>
        <rFont val="仿宋_GB2312"/>
        <charset val="134"/>
      </rPr>
      <t>20</t>
    </r>
    <r>
      <rPr>
        <sz val="10"/>
        <rFont val="仿宋_GB2312"/>
        <charset val="134"/>
      </rPr>
      <t>个工日，</t>
    </r>
    <r>
      <rPr>
        <sz val="10"/>
        <rFont val="仿宋_GB2312"/>
        <charset val="134"/>
      </rPr>
      <t>2600</t>
    </r>
    <r>
      <rPr>
        <sz val="10"/>
        <rFont val="仿宋_GB2312"/>
        <charset val="134"/>
      </rPr>
      <t>亩需用工</t>
    </r>
    <r>
      <rPr>
        <sz val="10"/>
        <rFont val="仿宋_GB2312"/>
        <charset val="134"/>
      </rPr>
      <t>5.2</t>
    </r>
    <r>
      <rPr>
        <sz val="10"/>
        <rFont val="仿宋_GB2312"/>
        <charset val="134"/>
      </rPr>
      <t>万个，每个工日按</t>
    </r>
    <r>
      <rPr>
        <sz val="10"/>
        <rFont val="仿宋_GB2312"/>
        <charset val="134"/>
      </rPr>
      <t>120</t>
    </r>
    <r>
      <rPr>
        <sz val="10"/>
        <rFont val="仿宋_GB2312"/>
        <charset val="134"/>
      </rPr>
      <t>元计算，可带动群众劳务收入</t>
    </r>
    <r>
      <rPr>
        <sz val="10"/>
        <rFont val="仿宋_GB2312"/>
        <charset val="134"/>
      </rPr>
      <t>624</t>
    </r>
    <r>
      <rPr>
        <sz val="10"/>
        <rFont val="仿宋_GB2312"/>
        <charset val="134"/>
      </rPr>
      <t>万元。</t>
    </r>
  </si>
  <si>
    <t>加工流通项目</t>
  </si>
  <si>
    <t>农产品仓储保鲜冷链基础设施建设</t>
  </si>
  <si>
    <t>外纳冷库（二期）建设项目</t>
  </si>
  <si>
    <t>罗雄</t>
  </si>
  <si>
    <t>外纳</t>
  </si>
  <si>
    <r>
      <rPr>
        <sz val="10"/>
        <rFont val="仿宋_GB2312"/>
        <charset val="134"/>
      </rPr>
      <t>依托一期建设</t>
    </r>
    <r>
      <rPr>
        <sz val="10"/>
        <rFont val="仿宋_GB2312"/>
        <charset val="134"/>
      </rPr>
      <t>8000</t>
    </r>
    <r>
      <rPr>
        <sz val="10"/>
        <rFont val="仿宋_GB2312"/>
        <charset val="134"/>
      </rPr>
      <t>立方（</t>
    </r>
    <r>
      <rPr>
        <sz val="10"/>
        <rFont val="仿宋_GB2312"/>
        <charset val="134"/>
      </rPr>
      <t>1400</t>
    </r>
    <r>
      <rPr>
        <sz val="10"/>
        <rFont val="仿宋_GB2312"/>
        <charset val="134"/>
      </rPr>
      <t>吨）冷链项目为基础，投入资金建设（二期）冷库</t>
    </r>
    <r>
      <rPr>
        <sz val="10"/>
        <rFont val="仿宋_GB2312"/>
        <charset val="134"/>
      </rPr>
      <t>10000</t>
    </r>
    <r>
      <rPr>
        <sz val="10"/>
        <rFont val="仿宋_GB2312"/>
        <charset val="134"/>
      </rPr>
      <t>立方，分拣车间及设备，预算300万元。</t>
    </r>
  </si>
  <si>
    <r>
      <rPr>
        <sz val="10"/>
        <rFont val="仿宋_GB2312"/>
        <charset val="134"/>
      </rPr>
      <t>新建生产用房</t>
    </r>
    <r>
      <rPr>
        <sz val="10"/>
        <rFont val="仿宋_GB2312"/>
        <charset val="134"/>
      </rPr>
      <t>150</t>
    </r>
    <r>
      <rPr>
        <sz val="10"/>
        <rFont val="仿宋_GB2312"/>
        <charset val="134"/>
      </rPr>
      <t>平方米。项目建成后，产权归外纳村集体所有，收益用于巩固拓展脱贫攻坚成果，增加脱贫群众收入，壮大村集体经济。项目可带动脱贫户和监测户到冷库建设基地务工，主要从事搬运、姜块分拣。</t>
    </r>
  </si>
  <si>
    <t>入股分红、土地流转、带动务工就业等</t>
  </si>
  <si>
    <t>农业农村局</t>
  </si>
  <si>
    <t>罗雄街道办事处</t>
  </si>
  <si>
    <t>生产项目</t>
  </si>
  <si>
    <t>加工业</t>
  </si>
  <si>
    <t>青草塘居委会屠宰加工建设项目</t>
  </si>
  <si>
    <t>腊山</t>
  </si>
  <si>
    <t>青草塘</t>
  </si>
  <si>
    <t>在腊山街道青草塘居委会新健全自动生猪屠宰设备一套；建设内容包含：自动放血线、刨毛机、白条自动线、同步卫检线、手推滑行线、立柱、大梁、轨道梁、钢板安装；投资350万元。</t>
  </si>
  <si>
    <r>
      <rPr>
        <sz val="10"/>
        <rFont val="仿宋_GB2312"/>
        <charset val="134"/>
      </rPr>
      <t>项目建成后，产权归青草塘、学田、阿沟河三个村集体所有，预计项目收益</t>
    </r>
    <r>
      <rPr>
        <sz val="10"/>
        <rFont val="仿宋_GB2312"/>
        <charset val="134"/>
      </rPr>
      <t>12</t>
    </r>
    <r>
      <rPr>
        <sz val="10"/>
        <rFont val="仿宋_GB2312"/>
        <charset val="134"/>
      </rPr>
      <t>万元，每年为村集体经济增收</t>
    </r>
    <r>
      <rPr>
        <sz val="10"/>
        <rFont val="仿宋_GB2312"/>
        <charset val="134"/>
      </rPr>
      <t>4</t>
    </r>
    <r>
      <rPr>
        <sz val="10"/>
        <rFont val="仿宋_GB2312"/>
        <charset val="134"/>
      </rPr>
      <t>万元，带动辖区</t>
    </r>
    <r>
      <rPr>
        <sz val="10"/>
        <rFont val="仿宋_GB2312"/>
        <charset val="134"/>
      </rPr>
      <t>249</t>
    </r>
    <r>
      <rPr>
        <sz val="10"/>
        <rFont val="仿宋_GB2312"/>
        <charset val="134"/>
      </rPr>
      <t>户脱贫户及三类监测对象户均增收</t>
    </r>
    <r>
      <rPr>
        <sz val="10"/>
        <rFont val="仿宋_GB2312"/>
        <charset val="134"/>
      </rPr>
      <t>500</t>
    </r>
    <r>
      <rPr>
        <sz val="10"/>
        <rFont val="仿宋_GB2312"/>
        <charset val="134"/>
      </rPr>
      <t>元。</t>
    </r>
  </si>
  <si>
    <t>带动三类监测对象就近就便务工，壮大村集体经济。</t>
  </si>
  <si>
    <t>县农业农村局</t>
  </si>
  <si>
    <t>腊山街道办事处</t>
  </si>
  <si>
    <t>种植业基地</t>
  </si>
  <si>
    <t>阿沟河村委会农产品冷链保鲜冷库建设项目</t>
  </si>
  <si>
    <t>阿沟河村委会</t>
  </si>
  <si>
    <r>
      <rPr>
        <sz val="10"/>
        <rFont val="仿宋_GB2312"/>
        <charset val="134"/>
      </rPr>
      <t>腊山街道计划在阿沟河村委会新建冷库</t>
    </r>
    <r>
      <rPr>
        <sz val="10"/>
        <rFont val="仿宋_GB2312"/>
        <charset val="134"/>
      </rPr>
      <t>1500</t>
    </r>
    <r>
      <rPr>
        <sz val="10"/>
        <rFont val="仿宋_GB2312"/>
        <charset val="134"/>
      </rPr>
      <t>立方米，投资</t>
    </r>
    <r>
      <rPr>
        <sz val="10"/>
        <rFont val="仿宋_GB2312"/>
        <charset val="134"/>
      </rPr>
      <t>150</t>
    </r>
    <r>
      <rPr>
        <sz val="10"/>
        <rFont val="仿宋_GB2312"/>
        <charset val="134"/>
      </rPr>
      <t>万元；建设分拣车间、储存仓库</t>
    </r>
    <r>
      <rPr>
        <sz val="10"/>
        <rFont val="仿宋_GB2312"/>
        <charset val="134"/>
      </rPr>
      <t>1000</t>
    </r>
    <r>
      <rPr>
        <sz val="10"/>
        <rFont val="仿宋_GB2312"/>
        <charset val="134"/>
      </rPr>
      <t>平方米投资</t>
    </r>
    <r>
      <rPr>
        <sz val="10"/>
        <rFont val="仿宋_GB2312"/>
        <charset val="134"/>
      </rPr>
      <t>100</t>
    </r>
    <r>
      <rPr>
        <sz val="10"/>
        <rFont val="仿宋_GB2312"/>
        <charset val="134"/>
      </rPr>
      <t>万元。总投资</t>
    </r>
    <r>
      <rPr>
        <sz val="10"/>
        <rFont val="仿宋_GB2312"/>
        <charset val="134"/>
      </rPr>
      <t>250</t>
    </r>
    <r>
      <rPr>
        <sz val="10"/>
        <rFont val="仿宋_GB2312"/>
        <charset val="134"/>
      </rPr>
      <t>万元</t>
    </r>
  </si>
  <si>
    <t>通过建设阿沟河村委会优质小黄姜种植项目，集中种植优质小黄姜种植300亩，有效带动现有种植户98余户1000余亩发展优质小黄姜种植，进一步发展壮大优质小黄姜种植基地。提升优质小黄姜种植现有知名度，促进优质小黄姜种植产业发展，进一步壮大村集体经济，项目建成后，产权归阿沟河村委会集体所有，预计项目年收益13万元，带动辖区428户（其中脱贫户108户，三类监测对象22户）户均增收1000元。</t>
  </si>
  <si>
    <r>
      <rPr>
        <sz val="10"/>
        <rFont val="仿宋_GB2312"/>
        <charset val="134"/>
      </rPr>
      <t>项目建成后，可大大提高当地土地使用率以及抵抗天气原因造成的不稳定因素，资产量化给阿沟河村委会所有，通过公司</t>
    </r>
    <r>
      <rPr>
        <sz val="10"/>
        <rFont val="仿宋_GB2312"/>
        <charset val="134"/>
      </rPr>
      <t>+</t>
    </r>
    <r>
      <rPr>
        <sz val="10"/>
        <rFont val="仿宋_GB2312"/>
        <charset val="134"/>
      </rPr>
      <t>合作社</t>
    </r>
    <r>
      <rPr>
        <sz val="10"/>
        <rFont val="仿宋_GB2312"/>
        <charset val="134"/>
      </rPr>
      <t>+</t>
    </r>
    <r>
      <rPr>
        <sz val="10"/>
        <rFont val="仿宋_GB2312"/>
        <charset val="134"/>
      </rPr>
      <t>农户合作经营模式，增加和保障脱贫户收入稳定性，增加村级集体经济收入。</t>
    </r>
  </si>
  <si>
    <t>2025.12</t>
  </si>
  <si>
    <t>学田村优质小黄姜种植基地冷库建设项目</t>
  </si>
  <si>
    <t>学田</t>
  </si>
  <si>
    <r>
      <rPr>
        <sz val="10"/>
        <rFont val="仿宋_GB2312"/>
        <charset val="134"/>
      </rPr>
      <t>腊山街道计划在学田村新建冷库</t>
    </r>
    <r>
      <rPr>
        <sz val="10"/>
        <rFont val="仿宋_GB2312"/>
        <charset val="134"/>
      </rPr>
      <t>3000</t>
    </r>
    <r>
      <rPr>
        <sz val="10"/>
        <rFont val="仿宋_GB2312"/>
        <charset val="134"/>
      </rPr>
      <t>立方米投资</t>
    </r>
    <r>
      <rPr>
        <sz val="10"/>
        <rFont val="仿宋_GB2312"/>
        <charset val="134"/>
      </rPr>
      <t>260</t>
    </r>
    <r>
      <rPr>
        <sz val="10"/>
        <rFont val="仿宋_GB2312"/>
        <charset val="134"/>
      </rPr>
      <t>万元，建设分拣车间、储存仓库</t>
    </r>
    <r>
      <rPr>
        <sz val="10"/>
        <rFont val="仿宋_GB2312"/>
        <charset val="134"/>
      </rPr>
      <t>2000</t>
    </r>
    <r>
      <rPr>
        <sz val="10"/>
        <rFont val="仿宋_GB2312"/>
        <charset val="134"/>
      </rPr>
      <t>平方米投资</t>
    </r>
    <r>
      <rPr>
        <sz val="10"/>
        <rFont val="仿宋_GB2312"/>
        <charset val="134"/>
      </rPr>
      <t>140</t>
    </r>
    <r>
      <rPr>
        <sz val="10"/>
        <rFont val="仿宋_GB2312"/>
        <charset val="134"/>
      </rPr>
      <t>万元，农田道路建设</t>
    </r>
    <r>
      <rPr>
        <sz val="10"/>
        <rFont val="仿宋_GB2312"/>
        <charset val="134"/>
      </rPr>
      <t>10000</t>
    </r>
    <r>
      <rPr>
        <sz val="10"/>
        <rFont val="仿宋_GB2312"/>
        <charset val="134"/>
      </rPr>
      <t>平方米投资</t>
    </r>
    <r>
      <rPr>
        <sz val="10"/>
        <rFont val="仿宋_GB2312"/>
        <charset val="134"/>
      </rPr>
      <t>90</t>
    </r>
    <r>
      <rPr>
        <sz val="10"/>
        <rFont val="仿宋_GB2312"/>
        <charset val="134"/>
      </rPr>
      <t>万元，建设农业灌溉管网</t>
    </r>
    <r>
      <rPr>
        <sz val="10"/>
        <rFont val="仿宋_GB2312"/>
        <charset val="134"/>
      </rPr>
      <t>7000</t>
    </r>
    <r>
      <rPr>
        <sz val="10"/>
        <rFont val="仿宋_GB2312"/>
        <charset val="134"/>
      </rPr>
      <t>米、泵站投资</t>
    </r>
    <r>
      <rPr>
        <sz val="10"/>
        <rFont val="仿宋_GB2312"/>
        <charset val="134"/>
      </rPr>
      <t>90</t>
    </r>
    <r>
      <rPr>
        <sz val="10"/>
        <rFont val="仿宋_GB2312"/>
        <charset val="134"/>
      </rPr>
      <t>万元。</t>
    </r>
  </si>
  <si>
    <t>通过建设学田优质小黄姜种植项目，集中种植优质小黄姜种植500亩，有效带动现有种植户15余户150余亩发展优质小黄姜种植，进一步发展壮大优质小黄姜种植基地。提升学优质小黄姜种植现有知名度，促进学田优质小黄姜种植产业发展，进一步壮大村集体经济，项目建成后，产权归学田村集体所有，预计项目收益15万元，带动辖区522户（其中脱贫户80户，三类监测对象6户）户均增收1000元。</t>
  </si>
  <si>
    <r>
      <rPr>
        <sz val="10"/>
        <rFont val="仿宋_GB2312"/>
        <charset val="134"/>
      </rPr>
      <t>项目建成后，可大大提高当地土地使用率以及抵抗天气原因造成的不稳定因素，资产量化给学田居委会所有，通过公司</t>
    </r>
    <r>
      <rPr>
        <sz val="10"/>
        <rFont val="仿宋_GB2312"/>
        <charset val="134"/>
      </rPr>
      <t>+</t>
    </r>
    <r>
      <rPr>
        <sz val="10"/>
        <rFont val="仿宋_GB2312"/>
        <charset val="134"/>
      </rPr>
      <t>合作社</t>
    </r>
    <r>
      <rPr>
        <sz val="10"/>
        <rFont val="仿宋_GB2312"/>
        <charset val="134"/>
      </rPr>
      <t>+</t>
    </r>
    <r>
      <rPr>
        <sz val="10"/>
        <rFont val="仿宋_GB2312"/>
        <charset val="134"/>
      </rPr>
      <t>农户合作经营模式，增加和保障菜农的收入稳定性，增加村级集体经济收入。</t>
    </r>
  </si>
  <si>
    <t>腊山街道坡衣红心猕猴桃种植项目</t>
  </si>
  <si>
    <t>坡衣居委会</t>
  </si>
  <si>
    <t>在腊山街道坡衣居委会马鞍山村种植红心猕猴桃配套设施建设项目，建设迷雾喷雾系统，150升每分钟，投资15.84万元整；75升每分钟，一台，投资1.98万元整；管道铺设及配套设施建设及铺设，共计投资52.18万元</t>
  </si>
  <si>
    <t>在腊山街道坡衣居委会建设红心猕猴桃种植基地施建设项目，提高猕猴桃种植成本，有销减少猕猴桃种植成本，带动当地贫困户增加收入不低于1000元每年。</t>
  </si>
  <si>
    <t>通过土地流转带动20余户户均增加收入3000元，通过务工收入带动30余人平均增收3000元，带动集体经济增收21000元</t>
  </si>
  <si>
    <t>2025.01</t>
  </si>
  <si>
    <t>腊山街道普妥居委会生姜加工配套冷链设施项目</t>
  </si>
  <si>
    <t>冷库建设</t>
  </si>
  <si>
    <t>普妥</t>
  </si>
  <si>
    <t>新建项目</t>
  </si>
  <si>
    <r>
      <rPr>
        <sz val="10"/>
        <rFont val="仿宋_GB2312"/>
        <charset val="134"/>
      </rPr>
      <t>在腊山街道普妥居委会新建冷库</t>
    </r>
    <r>
      <rPr>
        <sz val="10"/>
        <rFont val="仿宋_GB2312"/>
        <charset val="134"/>
      </rPr>
      <t>2</t>
    </r>
    <r>
      <rPr>
        <sz val="10"/>
        <rFont val="仿宋_GB2312"/>
        <charset val="134"/>
      </rPr>
      <t>个，冷库建筑面积</t>
    </r>
    <r>
      <rPr>
        <sz val="10"/>
        <rFont val="仿宋_GB2312"/>
        <charset val="134"/>
      </rPr>
      <t>420</t>
    </r>
    <r>
      <rPr>
        <sz val="10"/>
        <rFont val="仿宋_GB2312"/>
        <charset val="134"/>
      </rPr>
      <t>平方米钢架结构需</t>
    </r>
    <r>
      <rPr>
        <sz val="10"/>
        <rFont val="仿宋_GB2312"/>
        <charset val="134"/>
      </rPr>
      <t>50</t>
    </r>
    <r>
      <rPr>
        <sz val="10"/>
        <rFont val="仿宋_GB2312"/>
        <charset val="134"/>
      </rPr>
      <t>万元；冷库库房</t>
    </r>
    <r>
      <rPr>
        <sz val="10"/>
        <rFont val="仿宋_GB2312"/>
        <charset val="134"/>
      </rPr>
      <t>2500</t>
    </r>
    <r>
      <rPr>
        <sz val="10"/>
        <rFont val="仿宋_GB2312"/>
        <charset val="134"/>
      </rPr>
      <t>立方米库板、门、照明、压缩机、变压器设备等需</t>
    </r>
    <r>
      <rPr>
        <sz val="10"/>
        <rFont val="仿宋_GB2312"/>
        <charset val="134"/>
      </rPr>
      <t>100</t>
    </r>
    <r>
      <rPr>
        <sz val="10"/>
        <rFont val="仿宋_GB2312"/>
        <charset val="134"/>
      </rPr>
      <t>万元；货架、清洗、削皮机等配套设施</t>
    </r>
    <r>
      <rPr>
        <sz val="10"/>
        <rFont val="仿宋_GB2312"/>
        <charset val="134"/>
      </rPr>
      <t>50</t>
    </r>
    <r>
      <rPr>
        <sz val="10"/>
        <rFont val="仿宋_GB2312"/>
        <charset val="134"/>
      </rPr>
      <t>万元。</t>
    </r>
  </si>
  <si>
    <r>
      <rPr>
        <sz val="10"/>
        <rFont val="仿宋_GB2312"/>
        <charset val="134"/>
      </rPr>
      <t>项目建成后将覆盖普妥居委会</t>
    </r>
    <r>
      <rPr>
        <sz val="10"/>
        <rFont val="仿宋_GB2312"/>
        <charset val="134"/>
      </rPr>
      <t>1034</t>
    </r>
    <r>
      <rPr>
        <sz val="10"/>
        <rFont val="仿宋_GB2312"/>
        <charset val="134"/>
      </rPr>
      <t>户，</t>
    </r>
    <r>
      <rPr>
        <sz val="10"/>
        <rFont val="仿宋_GB2312"/>
        <charset val="134"/>
      </rPr>
      <t>4862</t>
    </r>
    <r>
      <rPr>
        <sz val="10"/>
        <rFont val="仿宋_GB2312"/>
        <charset val="134"/>
      </rPr>
      <t>人，其中脱贫户</t>
    </r>
    <r>
      <rPr>
        <sz val="10"/>
        <rFont val="仿宋_GB2312"/>
        <charset val="134"/>
      </rPr>
      <t>98</t>
    </r>
    <r>
      <rPr>
        <sz val="10"/>
        <rFont val="仿宋_GB2312"/>
        <charset val="134"/>
      </rPr>
      <t>户，</t>
    </r>
    <r>
      <rPr>
        <sz val="10"/>
        <rFont val="仿宋_GB2312"/>
        <charset val="134"/>
      </rPr>
      <t>366</t>
    </r>
    <r>
      <rPr>
        <sz val="10"/>
        <rFont val="仿宋_GB2312"/>
        <charset val="134"/>
      </rPr>
      <t>人，预计给村集体增收</t>
    </r>
    <r>
      <rPr>
        <sz val="10"/>
        <rFont val="仿宋_GB2312"/>
        <charset val="134"/>
      </rPr>
      <t>4</t>
    </r>
    <r>
      <rPr>
        <sz val="10"/>
        <rFont val="仿宋_GB2312"/>
        <charset val="134"/>
      </rPr>
      <t>万元</t>
    </r>
    <r>
      <rPr>
        <sz val="10"/>
        <rFont val="仿宋_GB2312"/>
        <charset val="134"/>
      </rPr>
      <t>/</t>
    </r>
    <r>
      <rPr>
        <sz val="10"/>
        <rFont val="仿宋_GB2312"/>
        <charset val="134"/>
      </rPr>
      <t>年，带动脱贫户增收</t>
    </r>
    <r>
      <rPr>
        <sz val="10"/>
        <rFont val="仿宋_GB2312"/>
        <charset val="134"/>
      </rPr>
      <t>1600</t>
    </r>
    <r>
      <rPr>
        <sz val="10"/>
        <rFont val="仿宋_GB2312"/>
        <charset val="134"/>
      </rPr>
      <t>元。</t>
    </r>
  </si>
  <si>
    <t>利益联结</t>
  </si>
  <si>
    <t>腊山街道</t>
  </si>
  <si>
    <t>普妥居委会</t>
  </si>
  <si>
    <t>九龙街道把洪社区农特产品冷链仓储中心建设项目</t>
  </si>
  <si>
    <t>九龙</t>
  </si>
  <si>
    <t>把洪社区</t>
  </si>
  <si>
    <r>
      <rPr>
        <sz val="10"/>
        <rFont val="仿宋_GB2312"/>
        <charset val="134"/>
      </rPr>
      <t>计划在把洪社区以苦村投入310万元，实施农特产品冷链仓储中心建设项目。建设内容：新建</t>
    </r>
    <r>
      <rPr>
        <sz val="10"/>
        <rFont val="仿宋_GB2312"/>
        <charset val="134"/>
      </rPr>
      <t>1500</t>
    </r>
    <r>
      <rPr>
        <sz val="10"/>
        <rFont val="仿宋_GB2312"/>
        <charset val="134"/>
      </rPr>
      <t>立方米冷库一座及购置设施设备一套，投入</t>
    </r>
    <r>
      <rPr>
        <sz val="10"/>
        <rFont val="仿宋_GB2312"/>
        <charset val="134"/>
      </rPr>
      <t>250</t>
    </r>
    <r>
      <rPr>
        <sz val="10"/>
        <rFont val="仿宋_GB2312"/>
        <charset val="134"/>
      </rPr>
      <t>万元；新建</t>
    </r>
    <r>
      <rPr>
        <sz val="10"/>
        <rFont val="仿宋_GB2312"/>
        <charset val="134"/>
      </rPr>
      <t>200</t>
    </r>
    <r>
      <rPr>
        <sz val="10"/>
        <rFont val="仿宋_GB2312"/>
        <charset val="134"/>
      </rPr>
      <t>平方米分拣车间一座，投入</t>
    </r>
    <r>
      <rPr>
        <sz val="10"/>
        <rFont val="仿宋_GB2312"/>
        <charset val="134"/>
      </rPr>
      <t>15</t>
    </r>
    <r>
      <rPr>
        <sz val="10"/>
        <rFont val="仿宋_GB2312"/>
        <charset val="134"/>
      </rPr>
      <t>万元；管理用房</t>
    </r>
    <r>
      <rPr>
        <sz val="10"/>
        <rFont val="仿宋_GB2312"/>
        <charset val="134"/>
      </rPr>
      <t>80</t>
    </r>
    <r>
      <rPr>
        <sz val="10"/>
        <rFont val="仿宋_GB2312"/>
        <charset val="134"/>
      </rPr>
      <t>平方米，投入</t>
    </r>
    <r>
      <rPr>
        <sz val="10"/>
        <rFont val="仿宋_GB2312"/>
        <charset val="134"/>
      </rPr>
      <t>10</t>
    </r>
    <r>
      <rPr>
        <sz val="10"/>
        <rFont val="仿宋_GB2312"/>
        <charset val="134"/>
      </rPr>
      <t>万元；安装</t>
    </r>
    <r>
      <rPr>
        <sz val="10"/>
        <rFont val="仿宋_GB2312"/>
        <charset val="134"/>
      </rPr>
      <t>400KVA</t>
    </r>
    <r>
      <rPr>
        <sz val="10"/>
        <rFont val="仿宋_GB2312"/>
        <charset val="134"/>
      </rPr>
      <t>变压器一台，投入35万元。</t>
    </r>
  </si>
  <si>
    <r>
      <rPr>
        <sz val="10"/>
        <rFont val="仿宋_GB2312"/>
        <charset val="134"/>
      </rPr>
      <t>通过项目实施，有效解决农村剩余劳动力务工问题，有效解决鲜姜、蔬菜及其它农特产品保鲜、存储、销售问题，带动辖区种植大户扩大生产，有效促进产业转型升级，进一步培育把洪社区支柱产业，项目建成后产权归村集体所有，村集体根据运营需求，优先安排脱贫户和监测户有劳动能力的人员到冷库建设基地务工，主要从事搬运、分拣等工作，按每年用工</t>
    </r>
    <r>
      <rPr>
        <sz val="10"/>
        <rFont val="仿宋_GB2312"/>
        <charset val="134"/>
      </rPr>
      <t>200</t>
    </r>
    <r>
      <rPr>
        <sz val="10"/>
        <rFont val="仿宋_GB2312"/>
        <charset val="134"/>
      </rPr>
      <t>个计算，可为脱贫户和监测户及当地群众增收</t>
    </r>
    <r>
      <rPr>
        <sz val="10"/>
        <rFont val="仿宋_GB2312"/>
        <charset val="134"/>
      </rPr>
      <t>10</t>
    </r>
    <r>
      <rPr>
        <sz val="10"/>
        <rFont val="仿宋_GB2312"/>
        <charset val="134"/>
      </rPr>
      <t>万元。预计项目年收益率为</t>
    </r>
    <r>
      <rPr>
        <sz val="10"/>
        <rFont val="仿宋_GB2312"/>
        <charset val="134"/>
      </rPr>
      <t>6</t>
    </r>
    <r>
      <rPr>
        <sz val="10"/>
        <rFont val="仿宋_GB2312"/>
        <charset val="134"/>
      </rPr>
      <t>％，即</t>
    </r>
    <r>
      <rPr>
        <sz val="10"/>
        <rFont val="仿宋_GB2312"/>
        <charset val="134"/>
      </rPr>
      <t>15</t>
    </r>
    <r>
      <rPr>
        <sz val="10"/>
        <rFont val="仿宋_GB2312"/>
        <charset val="134"/>
      </rPr>
      <t>万元。带动辖区内农户1076户（其中脱贫户50户和“三类监测对象”25户）户均增加200元以上，村集体收入增加5万元，让广大人民群众走上共同富裕的道路，从而逐步实现乡村振兴战略目标。</t>
    </r>
  </si>
  <si>
    <t>九龙街道办事处</t>
  </si>
  <si>
    <t>衔接资金项目</t>
  </si>
  <si>
    <t>休闲农业与乡村旅游</t>
  </si>
  <si>
    <t>九龙街道以洪居委会小洪麦村民族团结进步示范村建设项目</t>
  </si>
  <si>
    <t>以洪小洪麦</t>
  </si>
  <si>
    <r>
      <rPr>
        <sz val="10"/>
        <color theme="1"/>
        <rFont val="仿宋_GB2312"/>
        <charset val="134"/>
      </rPr>
      <t>计划在关塘社区老寨村投入</t>
    </r>
    <r>
      <rPr>
        <sz val="10"/>
        <color indexed="8"/>
        <rFont val="仿宋_GB2312"/>
        <charset val="134"/>
      </rPr>
      <t>100</t>
    </r>
    <r>
      <rPr>
        <sz val="10"/>
        <color theme="1"/>
        <rFont val="仿宋_GB2312"/>
        <charset val="134"/>
      </rPr>
      <t>万元，实施族团结进步示范村建设项目。建设内容：</t>
    </r>
    <r>
      <rPr>
        <sz val="10"/>
        <color indexed="8"/>
        <rFont val="仿宋_GB2312"/>
        <charset val="134"/>
      </rPr>
      <t>1.</t>
    </r>
    <r>
      <rPr>
        <sz val="10"/>
        <color theme="1"/>
        <rFont val="仿宋_GB2312"/>
        <charset val="134"/>
      </rPr>
      <t>农田整改</t>
    </r>
    <r>
      <rPr>
        <sz val="10"/>
        <color indexed="8"/>
        <rFont val="仿宋_GB2312"/>
        <charset val="134"/>
      </rPr>
      <t>100</t>
    </r>
    <r>
      <rPr>
        <sz val="10"/>
        <color theme="1"/>
        <rFont val="仿宋_GB2312"/>
        <charset val="134"/>
      </rPr>
      <t>亩；2</t>
    </r>
    <r>
      <rPr>
        <sz val="10"/>
        <color indexed="8"/>
        <rFont val="仿宋_GB2312"/>
        <charset val="134"/>
      </rPr>
      <t>.</t>
    </r>
    <r>
      <rPr>
        <sz val="10"/>
        <color theme="1"/>
        <rFont val="仿宋_GB2312"/>
        <charset val="134"/>
      </rPr>
      <t>卫生公厕</t>
    </r>
    <r>
      <rPr>
        <sz val="10"/>
        <color indexed="8"/>
        <rFont val="仿宋_GB2312"/>
        <charset val="134"/>
      </rPr>
      <t>1</t>
    </r>
    <r>
      <rPr>
        <sz val="10"/>
        <color theme="1"/>
        <rFont val="仿宋_GB2312"/>
        <charset val="134"/>
      </rPr>
      <t>座；</t>
    </r>
    <r>
      <rPr>
        <sz val="10"/>
        <color indexed="8"/>
        <rFont val="仿宋_GB2312"/>
        <charset val="134"/>
      </rPr>
      <t>3</t>
    </r>
    <r>
      <rPr>
        <sz val="10"/>
        <color indexed="8"/>
        <rFont val="仿宋_GB2312"/>
        <charset val="134"/>
      </rPr>
      <t>.</t>
    </r>
    <r>
      <rPr>
        <sz val="10"/>
        <color theme="1"/>
        <rFont val="仿宋_GB2312"/>
        <charset val="134"/>
      </rPr>
      <t>自主餐饮设施</t>
    </r>
    <r>
      <rPr>
        <sz val="10"/>
        <color indexed="8"/>
        <rFont val="仿宋_GB2312"/>
        <charset val="134"/>
      </rPr>
      <t>10</t>
    </r>
    <r>
      <rPr>
        <sz val="10"/>
        <color theme="1"/>
        <rFont val="仿宋_GB2312"/>
        <charset val="134"/>
      </rPr>
      <t>套。</t>
    </r>
  </si>
  <si>
    <t>通过民族团结示范村项目的实施，进一步加强村民的团结进取意识，科学规划少数民族村庄建设特点和发展远景，基础及公共设施逐步健全，村内村容村貌实现绿化、美化和亮化，实现农民增收有保障、群众生活便利，居住环境更美丽，民族更加团结和睦。</t>
  </si>
  <si>
    <t>土地流转、带动务工就业等</t>
  </si>
  <si>
    <t>罗平县民宗局</t>
  </si>
  <si>
    <t>九龙街道关塘社区优质水稻、藜麦种植产业配套设施建设项目</t>
  </si>
  <si>
    <t>关塘</t>
  </si>
  <si>
    <r>
      <rPr>
        <sz val="10"/>
        <rFont val="仿宋_GB2312"/>
        <charset val="134"/>
      </rPr>
      <t>计划在关塘社区石口子村投入</t>
    </r>
    <r>
      <rPr>
        <sz val="10"/>
        <rFont val="仿宋_GB2312"/>
        <charset val="134"/>
      </rPr>
      <t>124</t>
    </r>
    <r>
      <rPr>
        <sz val="10"/>
        <rFont val="仿宋_GB2312"/>
        <charset val="134"/>
      </rPr>
      <t>万元，实施优质水稻、藜麦种植产业配套设施建设项目。建设内容：</t>
    </r>
    <r>
      <rPr>
        <sz val="10"/>
        <rFont val="仿宋_GB2312"/>
        <charset val="134"/>
      </rPr>
      <t>1.</t>
    </r>
    <r>
      <rPr>
        <sz val="10"/>
        <rFont val="仿宋_GB2312"/>
        <charset val="134"/>
      </rPr>
      <t>新建围栏</t>
    </r>
    <r>
      <rPr>
        <sz val="10"/>
        <rFont val="仿宋_GB2312"/>
        <charset val="134"/>
      </rPr>
      <t>1200</t>
    </r>
    <r>
      <rPr>
        <sz val="10"/>
        <rFont val="仿宋_GB2312"/>
        <charset val="134"/>
      </rPr>
      <t>米，投入</t>
    </r>
    <r>
      <rPr>
        <sz val="10"/>
        <rFont val="仿宋_GB2312"/>
        <charset val="134"/>
      </rPr>
      <t>12</t>
    </r>
    <r>
      <rPr>
        <sz val="10"/>
        <rFont val="仿宋_GB2312"/>
        <charset val="134"/>
      </rPr>
      <t>万元；</t>
    </r>
    <r>
      <rPr>
        <sz val="10"/>
        <rFont val="仿宋_GB2312"/>
        <charset val="134"/>
      </rPr>
      <t>2.</t>
    </r>
    <r>
      <rPr>
        <sz val="10"/>
        <rFont val="仿宋_GB2312"/>
        <charset val="134"/>
      </rPr>
      <t>新建</t>
    </r>
    <r>
      <rPr>
        <sz val="10"/>
        <rFont val="仿宋_GB2312"/>
        <charset val="134"/>
      </rPr>
      <t>320m</t>
    </r>
    <r>
      <rPr>
        <sz val="10"/>
        <rFont val="Times New Roman"/>
        <charset val="0"/>
      </rPr>
      <t>³</t>
    </r>
    <r>
      <rPr>
        <sz val="10"/>
        <rFont val="仿宋_GB2312"/>
        <charset val="134"/>
      </rPr>
      <t>冷库</t>
    </r>
    <r>
      <rPr>
        <sz val="10"/>
        <rFont val="仿宋_GB2312"/>
        <charset val="134"/>
      </rPr>
      <t>1</t>
    </r>
    <r>
      <rPr>
        <sz val="10"/>
        <rFont val="仿宋_GB2312"/>
        <charset val="134"/>
      </rPr>
      <t>座，投入</t>
    </r>
    <r>
      <rPr>
        <sz val="10"/>
        <rFont val="仿宋_GB2312"/>
        <charset val="134"/>
      </rPr>
      <t>46</t>
    </r>
    <r>
      <rPr>
        <sz val="10"/>
        <rFont val="仿宋_GB2312"/>
        <charset val="134"/>
      </rPr>
      <t>万元；</t>
    </r>
    <r>
      <rPr>
        <sz val="10"/>
        <rFont val="仿宋_GB2312"/>
        <charset val="134"/>
      </rPr>
      <t>3.</t>
    </r>
    <r>
      <rPr>
        <sz val="10"/>
        <rFont val="仿宋_GB2312"/>
        <charset val="134"/>
      </rPr>
      <t>安装引水管</t>
    </r>
    <r>
      <rPr>
        <sz val="10"/>
        <rFont val="仿宋_GB2312"/>
        <charset val="134"/>
      </rPr>
      <t>8000</t>
    </r>
    <r>
      <rPr>
        <sz val="10"/>
        <rFont val="仿宋_GB2312"/>
        <charset val="134"/>
      </rPr>
      <t>米，</t>
    </r>
    <r>
      <rPr>
        <sz val="10"/>
        <rFont val="仿宋_GB2312"/>
        <charset val="134"/>
      </rPr>
      <t>50m</t>
    </r>
    <r>
      <rPr>
        <sz val="10"/>
        <rFont val="仿宋_GB2312"/>
        <charset val="134"/>
      </rPr>
      <t>扬程提水设施二套；投入</t>
    </r>
    <r>
      <rPr>
        <sz val="10"/>
        <rFont val="仿宋_GB2312"/>
        <charset val="134"/>
      </rPr>
      <t>26</t>
    </r>
    <r>
      <rPr>
        <sz val="10"/>
        <rFont val="仿宋_GB2312"/>
        <charset val="134"/>
      </rPr>
      <t>万元；</t>
    </r>
    <r>
      <rPr>
        <sz val="10"/>
        <rFont val="仿宋_GB2312"/>
        <charset val="134"/>
      </rPr>
      <t>4.</t>
    </r>
    <r>
      <rPr>
        <sz val="10"/>
        <rFont val="仿宋_GB2312"/>
        <charset val="134"/>
      </rPr>
      <t>建设砖混结构生产用房二所总面积</t>
    </r>
    <r>
      <rPr>
        <sz val="10"/>
        <rFont val="仿宋_GB2312"/>
        <charset val="134"/>
      </rPr>
      <t>120</t>
    </r>
    <r>
      <rPr>
        <sz val="10"/>
        <rFont val="宋体"/>
        <charset val="134"/>
      </rPr>
      <t>㎡</t>
    </r>
    <r>
      <rPr>
        <sz val="10"/>
        <rFont val="仿宋_GB2312"/>
        <charset val="134"/>
      </rPr>
      <t>，投入</t>
    </r>
    <r>
      <rPr>
        <sz val="10"/>
        <rFont val="仿宋_GB2312"/>
        <charset val="134"/>
      </rPr>
      <t>20</t>
    </r>
    <r>
      <rPr>
        <sz val="10"/>
        <rFont val="仿宋_GB2312"/>
        <charset val="134"/>
      </rPr>
      <t>万元；</t>
    </r>
    <r>
      <rPr>
        <sz val="10"/>
        <rFont val="仿宋_GB2312"/>
        <charset val="134"/>
      </rPr>
      <t>5.</t>
    </r>
    <r>
      <rPr>
        <sz val="10"/>
        <rFont val="仿宋_GB2312"/>
        <charset val="134"/>
      </rPr>
      <t>安装变压器及架设电线，投入</t>
    </r>
    <r>
      <rPr>
        <sz val="10"/>
        <rFont val="仿宋_GB2312"/>
        <charset val="134"/>
      </rPr>
      <t>20</t>
    </r>
    <r>
      <rPr>
        <sz val="10"/>
        <rFont val="仿宋_GB2312"/>
        <charset val="134"/>
      </rPr>
      <t>万元。</t>
    </r>
  </si>
  <si>
    <r>
      <rPr>
        <sz val="10"/>
        <rFont val="仿宋_GB2312"/>
        <charset val="134"/>
      </rPr>
      <t>通过项目实施，有效解决农村剩余劳动力务工问题，有效解决优质水稻、藜麦及其它农特产品保鲜、存储、销售问题，带动辖区种植大户扩大再生产，有效促进产业转型升级，进一步培育关塘社区支柱产业。按每年用工</t>
    </r>
    <r>
      <rPr>
        <sz val="10"/>
        <rFont val="仿宋_GB2312"/>
        <charset val="134"/>
      </rPr>
      <t>300</t>
    </r>
    <r>
      <rPr>
        <sz val="10"/>
        <rFont val="仿宋_GB2312"/>
        <charset val="134"/>
      </rPr>
      <t>个计算，可为脱贫户和监测户及当地群众增收</t>
    </r>
    <r>
      <rPr>
        <sz val="10"/>
        <rFont val="仿宋_GB2312"/>
        <charset val="134"/>
      </rPr>
      <t>10</t>
    </r>
    <r>
      <rPr>
        <sz val="10"/>
        <rFont val="仿宋_GB2312"/>
        <charset val="134"/>
      </rPr>
      <t>万元。预计项目年收益率为</t>
    </r>
    <r>
      <rPr>
        <sz val="10"/>
        <rFont val="仿宋_GB2312"/>
        <charset val="134"/>
      </rPr>
      <t>6</t>
    </r>
    <r>
      <rPr>
        <sz val="10"/>
        <rFont val="仿宋_GB2312"/>
        <charset val="134"/>
      </rPr>
      <t>％，即</t>
    </r>
    <r>
      <rPr>
        <sz val="10"/>
        <rFont val="仿宋_GB2312"/>
        <charset val="134"/>
      </rPr>
      <t>7.4</t>
    </r>
    <r>
      <rPr>
        <sz val="10"/>
        <rFont val="仿宋_GB2312"/>
        <charset val="134"/>
      </rPr>
      <t>万元。带动辖区内农户</t>
    </r>
    <r>
      <rPr>
        <sz val="10"/>
        <rFont val="仿宋_GB2312"/>
        <charset val="134"/>
      </rPr>
      <t>1234</t>
    </r>
    <r>
      <rPr>
        <sz val="10"/>
        <rFont val="仿宋_GB2312"/>
        <charset val="134"/>
      </rPr>
      <t>户（其中脱贫户</t>
    </r>
    <r>
      <rPr>
        <sz val="10"/>
        <rFont val="仿宋_GB2312"/>
        <charset val="134"/>
      </rPr>
      <t>39</t>
    </r>
    <r>
      <rPr>
        <sz val="10"/>
        <rFont val="仿宋_GB2312"/>
        <charset val="134"/>
      </rPr>
      <t>户）户均增加</t>
    </r>
    <r>
      <rPr>
        <sz val="10"/>
        <rFont val="仿宋_GB2312"/>
        <charset val="134"/>
      </rPr>
      <t>150</t>
    </r>
    <r>
      <rPr>
        <sz val="10"/>
        <rFont val="仿宋_GB2312"/>
        <charset val="134"/>
      </rPr>
      <t>元以上。</t>
    </r>
  </si>
  <si>
    <t>土地流转、带动务工就业</t>
  </si>
  <si>
    <t>九龙街道以德社区农特产品冷链仓储中心建设项目</t>
  </si>
  <si>
    <t>以德</t>
  </si>
  <si>
    <t>计划在以德社区以德村投入250万元，实施农特产品冷链仓储建设项目。建设内容：新建1500立方米冷库一座及购置设施设备一套，投入250万元；300平方米分拣车间一座，投入20万元；生产用房80平方米，投入10万元；安装400KVA变压器一台，投入30万元。</t>
  </si>
  <si>
    <r>
      <rPr>
        <sz val="10"/>
        <rFont val="仿宋_GB2312"/>
        <charset val="134"/>
      </rPr>
      <t>通过项目实施，有效解决农村剩余劳动力务工问题，有效解决鲜姜、蔬菜及其它农特产品保鲜、存储、销售问题，带动辖区种植大户扩大生产，有效促进产业转型升级，进一步培育以德、以洪社区支柱产业，项目建成后产权归村集体所有，村集体根据运营需求，优先安排脱贫户和监测户有劳动能力的人员到冷库建设基地务工，主要从事搬运、分拣等工作，按每年用工</t>
    </r>
    <r>
      <rPr>
        <sz val="10"/>
        <rFont val="仿宋_GB2312"/>
        <charset val="134"/>
      </rPr>
      <t>1000</t>
    </r>
    <r>
      <rPr>
        <sz val="10"/>
        <rFont val="仿宋_GB2312"/>
        <charset val="134"/>
      </rPr>
      <t>个计算，可为脱贫户和监测户及当地群众增收</t>
    </r>
    <r>
      <rPr>
        <sz val="10"/>
        <rFont val="仿宋_GB2312"/>
        <charset val="134"/>
      </rPr>
      <t>10</t>
    </r>
    <r>
      <rPr>
        <sz val="10"/>
        <rFont val="仿宋_GB2312"/>
        <charset val="134"/>
      </rPr>
      <t>万元。预计项目年收益率为</t>
    </r>
    <r>
      <rPr>
        <sz val="10"/>
        <rFont val="仿宋_GB2312"/>
        <charset val="134"/>
      </rPr>
      <t>6</t>
    </r>
    <r>
      <rPr>
        <sz val="10"/>
        <rFont val="仿宋_GB2312"/>
        <charset val="134"/>
      </rPr>
      <t>％，即</t>
    </r>
    <r>
      <rPr>
        <sz val="10"/>
        <rFont val="仿宋_GB2312"/>
        <charset val="134"/>
      </rPr>
      <t>15</t>
    </r>
    <r>
      <rPr>
        <sz val="10"/>
        <rFont val="仿宋_GB2312"/>
        <charset val="134"/>
      </rPr>
      <t>万元。带动辖区内农户</t>
    </r>
    <r>
      <rPr>
        <sz val="10"/>
        <rFont val="仿宋_GB2312"/>
        <charset val="134"/>
      </rPr>
      <t>1065</t>
    </r>
    <r>
      <rPr>
        <sz val="10"/>
        <rFont val="仿宋_GB2312"/>
        <charset val="134"/>
      </rPr>
      <t>户（其中脱贫户和</t>
    </r>
    <r>
      <rPr>
        <sz val="10"/>
        <rFont val="仿宋_GB2312"/>
        <charset val="134"/>
      </rPr>
      <t>“</t>
    </r>
    <r>
      <rPr>
        <sz val="10"/>
        <rFont val="仿宋_GB2312"/>
        <charset val="134"/>
      </rPr>
      <t>三类监测对象</t>
    </r>
    <r>
      <rPr>
        <sz val="10"/>
        <rFont val="仿宋_GB2312"/>
        <charset val="134"/>
      </rPr>
      <t>”67</t>
    </r>
    <r>
      <rPr>
        <sz val="10"/>
        <rFont val="仿宋_GB2312"/>
        <charset val="134"/>
      </rPr>
      <t>户）户均增加</t>
    </r>
    <r>
      <rPr>
        <sz val="10"/>
        <rFont val="仿宋_GB2312"/>
        <charset val="134"/>
      </rPr>
      <t>200</t>
    </r>
    <r>
      <rPr>
        <sz val="10"/>
        <rFont val="仿宋_GB2312"/>
        <charset val="134"/>
      </rPr>
      <t>元以上，村集体收入增加</t>
    </r>
    <r>
      <rPr>
        <sz val="10"/>
        <rFont val="仿宋_GB2312"/>
        <charset val="134"/>
      </rPr>
      <t>5</t>
    </r>
    <r>
      <rPr>
        <sz val="10"/>
        <rFont val="仿宋_GB2312"/>
        <charset val="134"/>
      </rPr>
      <t>万元，让广大人民群众走上共同富裕的道路，从而逐步实现乡村振兴战略目标。</t>
    </r>
  </si>
  <si>
    <t>资产经营、土地流转、带动务工就业等</t>
  </si>
  <si>
    <t>板桥镇玉马村委会蜡烛加工厂建设项目</t>
  </si>
  <si>
    <t>板桥</t>
  </si>
  <si>
    <t>玉马</t>
  </si>
  <si>
    <r>
      <rPr>
        <sz val="10"/>
        <rFont val="仿宋_GB2312"/>
        <charset val="134"/>
      </rPr>
      <t>利用玉马村委会原闲置办公楼</t>
    </r>
    <r>
      <rPr>
        <sz val="10"/>
        <rFont val="仿宋_GB2312"/>
        <charset val="134"/>
      </rPr>
      <t>300</t>
    </r>
    <r>
      <rPr>
        <sz val="10"/>
        <rFont val="仿宋_GB2312"/>
        <charset val="134"/>
      </rPr>
      <t>平方米新建蜡烛加工厂，购买半自动数控灌注机一台，镀膜机一台，注塑机一台，烤房一台，流平机一台，水泵、水塔冷却系统地套，工架</t>
    </r>
    <r>
      <rPr>
        <sz val="10"/>
        <rFont val="仿宋_GB2312"/>
        <charset val="134"/>
      </rPr>
      <t>300</t>
    </r>
    <r>
      <rPr>
        <sz val="10"/>
        <rFont val="仿宋_GB2312"/>
        <charset val="134"/>
      </rPr>
      <t>个，工架车</t>
    </r>
    <r>
      <rPr>
        <sz val="10"/>
        <rFont val="仿宋_GB2312"/>
        <charset val="134"/>
      </rPr>
      <t>50</t>
    </r>
    <r>
      <rPr>
        <sz val="10"/>
        <rFont val="仿宋_GB2312"/>
        <charset val="134"/>
      </rPr>
      <t>个。</t>
    </r>
  </si>
  <si>
    <t>通过项目实施，进一步调整玉马村委会产业结构，丰富玉马村委会产业类型，促进工业产业进农村，通过二产三产融合发展，带动农村剩余劳动力就近就便就业。</t>
  </si>
  <si>
    <r>
      <rPr>
        <sz val="10"/>
        <rFont val="仿宋_GB2312"/>
        <charset val="134"/>
      </rPr>
      <t>通过项目实施，为玉马村委会提供就业岗位</t>
    </r>
    <r>
      <rPr>
        <sz val="10"/>
        <rFont val="仿宋_GB2312"/>
        <charset val="134"/>
      </rPr>
      <t>20</t>
    </r>
    <r>
      <rPr>
        <sz val="10"/>
        <rFont val="仿宋_GB2312"/>
        <charset val="134"/>
      </rPr>
      <t>个，解决部分剩余劳动力就业问题，项目建成后由村级合作社开展经营，进一步发展壮大村级集体经济。</t>
    </r>
  </si>
  <si>
    <t>板桥镇人民政府</t>
  </si>
  <si>
    <t>板桥镇募补村委会农产品仓储保鲜冷库建设项目</t>
  </si>
  <si>
    <t>募补</t>
  </si>
  <si>
    <r>
      <rPr>
        <sz val="10"/>
        <rFont val="仿宋_GB2312"/>
        <charset val="134"/>
      </rPr>
      <t>利用募补村委会路克村闲置学校新建农产品仓储保鲜冷库</t>
    </r>
    <r>
      <rPr>
        <sz val="10"/>
        <rFont val="仿宋_GB2312"/>
        <charset val="134"/>
      </rPr>
      <t>1500</t>
    </r>
    <r>
      <rPr>
        <sz val="10"/>
        <rFont val="仿宋_GB2312"/>
        <charset val="134"/>
      </rPr>
      <t>立方米，新建管理用房</t>
    </r>
    <r>
      <rPr>
        <sz val="10"/>
        <rFont val="仿宋_GB2312"/>
        <charset val="134"/>
      </rPr>
      <t>60</t>
    </r>
    <r>
      <rPr>
        <sz val="10"/>
        <rFont val="仿宋_GB2312"/>
        <charset val="134"/>
      </rPr>
      <t>平方米，安装</t>
    </r>
    <r>
      <rPr>
        <sz val="10"/>
        <rFont val="仿宋_GB2312"/>
        <charset val="134"/>
      </rPr>
      <t>500KVA</t>
    </r>
    <r>
      <rPr>
        <sz val="10"/>
        <rFont val="仿宋_GB2312"/>
        <charset val="134"/>
      </rPr>
      <t>变压器一台，购置货架</t>
    </r>
    <r>
      <rPr>
        <sz val="10"/>
        <rFont val="仿宋_GB2312"/>
        <charset val="134"/>
      </rPr>
      <t>100</t>
    </r>
    <r>
      <rPr>
        <sz val="10"/>
        <rFont val="仿宋_GB2312"/>
        <charset val="134"/>
      </rPr>
      <t>组。</t>
    </r>
  </si>
  <si>
    <t>通过项目实施，解决募补村委会农户蚕豆、生姜等农产品的储藏问题，调整丰富募补村委会农业产业结构，通过二产、三产带动一产发展，带动农村剩余劳动力就近就便就业。</t>
  </si>
  <si>
    <t>项目建设，路克村村民通过参与劳动增加收入；项目建成后，农户栽种的蚕豆、生姜等农产品进入冷库冷藏保鲜，能有效避开农产品价格低谷，从而增加农产品产值，加大农产品种植面积，增加农户收入。</t>
  </si>
  <si>
    <t>板桥镇舍邦歹村委会农产品仓储保鲜冷库建设项目</t>
  </si>
  <si>
    <t>舍邦歹</t>
  </si>
  <si>
    <r>
      <rPr>
        <sz val="10"/>
        <rFont val="仿宋_GB2312"/>
        <charset val="134"/>
      </rPr>
      <t>在板桥镇舍邦歹村委会新建农产品仓储保鲜冷库</t>
    </r>
    <r>
      <rPr>
        <sz val="10"/>
        <rFont val="仿宋_GB2312"/>
        <charset val="134"/>
      </rPr>
      <t>1500</t>
    </r>
    <r>
      <rPr>
        <sz val="10"/>
        <rFont val="仿宋_GB2312"/>
        <charset val="134"/>
      </rPr>
      <t>立方米，新建管理用房</t>
    </r>
    <r>
      <rPr>
        <sz val="10"/>
        <rFont val="仿宋_GB2312"/>
        <charset val="134"/>
      </rPr>
      <t>60</t>
    </r>
    <r>
      <rPr>
        <sz val="10"/>
        <rFont val="仿宋_GB2312"/>
        <charset val="134"/>
      </rPr>
      <t>平方米，安装</t>
    </r>
    <r>
      <rPr>
        <sz val="10"/>
        <rFont val="仿宋_GB2312"/>
        <charset val="134"/>
      </rPr>
      <t>500KVA</t>
    </r>
    <r>
      <rPr>
        <sz val="10"/>
        <rFont val="仿宋_GB2312"/>
        <charset val="134"/>
      </rPr>
      <t>变压器一台，购置货架</t>
    </r>
    <r>
      <rPr>
        <sz val="10"/>
        <rFont val="仿宋_GB2312"/>
        <charset val="134"/>
      </rPr>
      <t>100</t>
    </r>
    <r>
      <rPr>
        <sz val="10"/>
        <rFont val="仿宋_GB2312"/>
        <charset val="134"/>
      </rPr>
      <t>组。</t>
    </r>
  </si>
  <si>
    <t>通过项目实施，解决舍邦歹村委会农户种植的生姜等农产品储藏问题，调整丰富舍邦歹村委会农业产业结构，通过二产、三产带动一产发展，带动农村剩余劳动力就近就便就业。</t>
  </si>
  <si>
    <t>项目建设，舍邦歹村村民通过参与劳动增加收入；项目建成后，农户种植的生姜等农产品进入冷库冷藏保鲜，能有效避开农产品价格低谷，从而增加农产品产值，加大农产品种植面积，增加农户收入。</t>
  </si>
  <si>
    <t>玉马村委会中村种植基地建设项目</t>
  </si>
  <si>
    <r>
      <rPr>
        <sz val="10"/>
        <rFont val="仿宋_GB2312"/>
        <charset val="134"/>
      </rPr>
      <t>新建机电井一口，新建容积</t>
    </r>
    <r>
      <rPr>
        <sz val="10"/>
        <rFont val="仿宋_GB2312"/>
        <charset val="134"/>
      </rPr>
      <t>100</t>
    </r>
    <r>
      <rPr>
        <sz val="10"/>
        <rFont val="仿宋_GB2312"/>
        <charset val="134"/>
      </rPr>
      <t>立方米压力池一座，新建容积</t>
    </r>
    <r>
      <rPr>
        <sz val="10"/>
        <rFont val="仿宋_GB2312"/>
        <charset val="134"/>
      </rPr>
      <t>2000</t>
    </r>
    <r>
      <rPr>
        <sz val="10"/>
        <rFont val="仿宋_GB2312"/>
        <charset val="134"/>
      </rPr>
      <t>立方米立式矩形钢筋混凝土蓄水池一座，安装</t>
    </r>
    <r>
      <rPr>
        <sz val="10"/>
        <rFont val="仿宋_GB2312"/>
        <charset val="134"/>
      </rPr>
      <t>PE100</t>
    </r>
    <r>
      <rPr>
        <sz val="10"/>
        <rFont val="仿宋_GB2312"/>
        <charset val="134"/>
      </rPr>
      <t>级聚乙烯</t>
    </r>
    <r>
      <rPr>
        <sz val="10"/>
        <rFont val="仿宋_GB2312"/>
        <charset val="134"/>
      </rPr>
      <t>DN63</t>
    </r>
    <r>
      <rPr>
        <sz val="10"/>
        <rFont val="仿宋_GB2312"/>
        <charset val="134"/>
      </rPr>
      <t>管</t>
    </r>
    <r>
      <rPr>
        <sz val="10"/>
        <rFont val="仿宋_GB2312"/>
        <charset val="134"/>
      </rPr>
      <t>7300</t>
    </r>
    <r>
      <rPr>
        <sz val="10"/>
        <rFont val="仿宋_GB2312"/>
        <charset val="134"/>
      </rPr>
      <t>米，安装</t>
    </r>
    <r>
      <rPr>
        <sz val="10"/>
        <rFont val="仿宋_GB2312"/>
        <charset val="134"/>
      </rPr>
      <t>PE100</t>
    </r>
    <r>
      <rPr>
        <sz val="10"/>
        <rFont val="仿宋_GB2312"/>
        <charset val="134"/>
      </rPr>
      <t>级聚乙烯</t>
    </r>
    <r>
      <rPr>
        <sz val="10"/>
        <rFont val="仿宋_GB2312"/>
        <charset val="134"/>
      </rPr>
      <t>DN50</t>
    </r>
    <r>
      <rPr>
        <sz val="10"/>
        <rFont val="仿宋_GB2312"/>
        <charset val="134"/>
      </rPr>
      <t>灌溉支管</t>
    </r>
    <r>
      <rPr>
        <sz val="10"/>
        <rFont val="仿宋_GB2312"/>
        <charset val="134"/>
      </rPr>
      <t>6500</t>
    </r>
    <r>
      <rPr>
        <sz val="10"/>
        <rFont val="仿宋_GB2312"/>
        <charset val="134"/>
      </rPr>
      <t>米。</t>
    </r>
  </si>
  <si>
    <r>
      <rPr>
        <sz val="10"/>
        <rFont val="仿宋_GB2312"/>
        <charset val="134"/>
      </rPr>
      <t>通过建设玉马村委会中村种植基地建设项目，改善项目区耕地耕种环境，提升农业产业效能。项目建成后产权量化给板桥镇玉马村委会，预计项目年收益率为</t>
    </r>
    <r>
      <rPr>
        <sz val="10"/>
        <rFont val="仿宋_GB2312"/>
        <charset val="134"/>
      </rPr>
      <t>10</t>
    </r>
    <r>
      <rPr>
        <sz val="10"/>
        <rFont val="仿宋_GB2312"/>
        <charset val="134"/>
      </rPr>
      <t>％，即</t>
    </r>
    <r>
      <rPr>
        <sz val="10"/>
        <rFont val="仿宋_GB2312"/>
        <charset val="134"/>
      </rPr>
      <t>19</t>
    </r>
    <r>
      <rPr>
        <sz val="10"/>
        <rFont val="仿宋_GB2312"/>
        <charset val="134"/>
      </rPr>
      <t>万元。带动玉马村农户</t>
    </r>
    <r>
      <rPr>
        <sz val="10"/>
        <rFont val="仿宋_GB2312"/>
        <charset val="134"/>
      </rPr>
      <t>250</t>
    </r>
    <r>
      <rPr>
        <sz val="10"/>
        <rFont val="仿宋_GB2312"/>
        <charset val="134"/>
      </rPr>
      <t>户（其中脱贫户</t>
    </r>
    <r>
      <rPr>
        <sz val="10"/>
        <rFont val="仿宋_GB2312"/>
        <charset val="134"/>
      </rPr>
      <t>10</t>
    </r>
    <r>
      <rPr>
        <sz val="10"/>
        <rFont val="仿宋_GB2312"/>
        <charset val="134"/>
      </rPr>
      <t>户，</t>
    </r>
    <r>
      <rPr>
        <sz val="10"/>
        <rFont val="仿宋_GB2312"/>
        <charset val="134"/>
      </rPr>
      <t>“</t>
    </r>
    <r>
      <rPr>
        <sz val="10"/>
        <rFont val="仿宋_GB2312"/>
        <charset val="134"/>
      </rPr>
      <t>三类监测对象</t>
    </r>
    <r>
      <rPr>
        <sz val="10"/>
        <rFont val="仿宋_GB2312"/>
        <charset val="134"/>
      </rPr>
      <t>”2</t>
    </r>
    <r>
      <rPr>
        <sz val="10"/>
        <rFont val="仿宋_GB2312"/>
        <charset val="134"/>
      </rPr>
      <t>户）户均增加</t>
    </r>
    <r>
      <rPr>
        <sz val="10"/>
        <rFont val="仿宋_GB2312"/>
        <charset val="134"/>
      </rPr>
      <t>1500</t>
    </r>
    <r>
      <rPr>
        <sz val="10"/>
        <rFont val="仿宋_GB2312"/>
        <charset val="134"/>
      </rPr>
      <t>元以上，村集体收入增加</t>
    </r>
    <r>
      <rPr>
        <sz val="10"/>
        <rFont val="仿宋_GB2312"/>
        <charset val="134"/>
      </rPr>
      <t>5</t>
    </r>
    <r>
      <rPr>
        <sz val="10"/>
        <rFont val="仿宋_GB2312"/>
        <charset val="134"/>
      </rPr>
      <t>万元。</t>
    </r>
  </si>
  <si>
    <t>项目资产量化给玉马村集体，玉马村村民通过流转土地、参与务工、定单式农业种植等方式增加收入。</t>
  </si>
  <si>
    <t>安勒村委会普鲁村民族团结进步示范村</t>
  </si>
  <si>
    <t>板桥镇</t>
  </si>
  <si>
    <t>普鲁村</t>
  </si>
  <si>
    <t>1.投资55万元在安勒村委会普鲁村实施高标准生姜产业发展种植200亩；2.投资35万元，按照单价20万元/公里，硬化村内道路1.75公里，便于群众生产生活；投资10万元，按照单价10万元/公里，铺设污水管网1公里。</t>
  </si>
  <si>
    <t xml:space="preserve">在安勒村委会普鲁村实施民族团结进步示范创建，完善基础设施，有利于改善群众生产生活条件，提升人居环境，为经济发展提供保证，为实现乡村振兴打下坚实基础，让普鲁成为环境好、民富村美人和谐的民族团结进步示范村，实现脱贫攻坚与乡村振兴有效衔接。
</t>
  </si>
  <si>
    <t>发展生姜产业，提高人民群众生产生活环境</t>
  </si>
  <si>
    <t>宜那村委会综合加工配套冷链设施项目</t>
  </si>
  <si>
    <t>马街</t>
  </si>
  <si>
    <t>宜那</t>
  </si>
  <si>
    <t>新建恒温冷库1800立方米，占地面积300平方米，投入165万元；配置压缩机等设施设备，投入30 万元；农副产品分拣车间600平方米30万元</t>
  </si>
  <si>
    <r>
      <rPr>
        <sz val="10"/>
        <rFont val="仿宋_GB2312"/>
        <charset val="134"/>
      </rPr>
      <t>通过建设宜那村委会综合加工配套冷链设施项目，带动宜那村生姜、毛豆、蔬菜等产业的发展，多元化增加群众收入。项目建成后产权归宜那村委会，带动辖区内农户</t>
    </r>
    <r>
      <rPr>
        <sz val="10"/>
        <rFont val="仿宋_GB2312"/>
        <charset val="134"/>
      </rPr>
      <t>780</t>
    </r>
    <r>
      <rPr>
        <sz val="10"/>
        <rFont val="仿宋_GB2312"/>
        <charset val="134"/>
      </rPr>
      <t>户（其中脱贫户三类监测对象</t>
    </r>
    <r>
      <rPr>
        <sz val="10"/>
        <rFont val="仿宋_GB2312"/>
        <charset val="134"/>
      </rPr>
      <t>50</t>
    </r>
    <r>
      <rPr>
        <sz val="10"/>
        <rFont val="仿宋_GB2312"/>
        <charset val="134"/>
      </rPr>
      <t>户）增加收入</t>
    </r>
  </si>
  <si>
    <r>
      <rPr>
        <sz val="10"/>
        <rFont val="仿宋_GB2312"/>
        <charset val="134"/>
      </rPr>
      <t>项目建设过程中，从当地选取劳动力</t>
    </r>
    <r>
      <rPr>
        <sz val="10"/>
        <rFont val="仿宋_GB2312"/>
        <charset val="134"/>
      </rPr>
      <t>30</t>
    </r>
    <r>
      <rPr>
        <sz val="10"/>
        <rFont val="仿宋_GB2312"/>
        <charset val="134"/>
      </rPr>
      <t>余人参加项目建设，每人每天月</t>
    </r>
    <r>
      <rPr>
        <sz val="10"/>
        <rFont val="仿宋_GB2312"/>
        <charset val="134"/>
      </rPr>
      <t>120</t>
    </r>
    <r>
      <rPr>
        <sz val="10"/>
        <rFont val="仿宋_GB2312"/>
        <charset val="134"/>
      </rPr>
      <t>元，提升当地群众收入；项目完工后，由宜那村委会负责项目运行管理，优先从宜那村的</t>
    </r>
    <r>
      <rPr>
        <sz val="10"/>
        <rFont val="仿宋_GB2312"/>
        <charset val="134"/>
      </rPr>
      <t>144</t>
    </r>
    <r>
      <rPr>
        <sz val="10"/>
        <rFont val="仿宋_GB2312"/>
        <charset val="134"/>
      </rPr>
      <t>户脱贫户、监测对象中聘用有劳动能力和劳动意愿的人员为厂区管理人员</t>
    </r>
    <r>
      <rPr>
        <sz val="10"/>
        <rFont val="仿宋_GB2312"/>
        <charset val="134"/>
      </rPr>
      <t>3-4</t>
    </r>
    <r>
      <rPr>
        <sz val="10"/>
        <rFont val="仿宋_GB2312"/>
        <charset val="134"/>
      </rPr>
      <t>人，每人每月</t>
    </r>
    <r>
      <rPr>
        <sz val="10"/>
        <rFont val="仿宋_GB2312"/>
        <charset val="134"/>
      </rPr>
      <t>1000</t>
    </r>
    <r>
      <rPr>
        <sz val="10"/>
        <rFont val="仿宋_GB2312"/>
        <charset val="134"/>
      </rPr>
      <t>元，户均增收</t>
    </r>
    <r>
      <rPr>
        <sz val="10"/>
        <rFont val="仿宋_GB2312"/>
        <charset val="134"/>
      </rPr>
      <t>10000</t>
    </r>
    <r>
      <rPr>
        <sz val="10"/>
        <rFont val="仿宋_GB2312"/>
        <charset val="134"/>
      </rPr>
      <t>元，带动人员务工，增加脱贫户、监测对象收入，提高低收入群体收入。预计集体经济收入</t>
    </r>
    <r>
      <rPr>
        <sz val="10"/>
        <rFont val="仿宋_GB2312"/>
        <charset val="134"/>
      </rPr>
      <t>3</t>
    </r>
    <r>
      <rPr>
        <sz val="10"/>
        <rFont val="仿宋_GB2312"/>
        <charset val="134"/>
      </rPr>
      <t>万元，集体经济的</t>
    </r>
    <r>
      <rPr>
        <sz val="10"/>
        <rFont val="仿宋_GB2312"/>
        <charset val="134"/>
      </rPr>
      <t>20%</t>
    </r>
    <r>
      <rPr>
        <sz val="10"/>
        <rFont val="仿宋_GB2312"/>
        <charset val="134"/>
      </rPr>
      <t>用于乡村治理；</t>
    </r>
    <r>
      <rPr>
        <sz val="10"/>
        <rFont val="仿宋_GB2312"/>
        <charset val="134"/>
      </rPr>
      <t>10%</t>
    </r>
    <r>
      <rPr>
        <sz val="10"/>
        <rFont val="仿宋_GB2312"/>
        <charset val="134"/>
      </rPr>
      <t>用于帮扶特殊困难家庭解决必要的钢性支出；</t>
    </r>
    <r>
      <rPr>
        <sz val="10"/>
        <rFont val="仿宋_GB2312"/>
        <charset val="134"/>
      </rPr>
      <t>20%用于村内小型公益建设支出；40%用于进一步扶持集体经济发展；10%用于村级备用金。</t>
    </r>
  </si>
  <si>
    <t>马街镇人民政府</t>
  </si>
  <si>
    <t>歹墨村委会青储饲料加工项目</t>
  </si>
  <si>
    <t>歹墨</t>
  </si>
  <si>
    <r>
      <rPr>
        <sz val="10"/>
        <rFont val="仿宋_GB2312"/>
        <charset val="134"/>
      </rPr>
      <t>建设</t>
    </r>
    <r>
      <rPr>
        <sz val="10"/>
        <rFont val="仿宋_GB2312"/>
        <charset val="134"/>
      </rPr>
      <t>1000</t>
    </r>
    <r>
      <rPr>
        <sz val="10"/>
        <rFont val="仿宋_GB2312"/>
        <charset val="134"/>
      </rPr>
      <t>平方钢结构厂房，投料机</t>
    </r>
    <r>
      <rPr>
        <sz val="10"/>
        <rFont val="仿宋_GB2312"/>
        <charset val="134"/>
      </rPr>
      <t>1</t>
    </r>
    <r>
      <rPr>
        <sz val="10"/>
        <rFont val="仿宋_GB2312"/>
        <charset val="134"/>
      </rPr>
      <t>台、粉碎机</t>
    </r>
    <r>
      <rPr>
        <sz val="10"/>
        <rFont val="仿宋_GB2312"/>
        <charset val="134"/>
      </rPr>
      <t>1</t>
    </r>
    <r>
      <rPr>
        <sz val="10"/>
        <rFont val="仿宋_GB2312"/>
        <charset val="134"/>
      </rPr>
      <t>台、包装机台，场地平整</t>
    </r>
    <r>
      <rPr>
        <sz val="10"/>
        <rFont val="仿宋_GB2312"/>
        <charset val="134"/>
      </rPr>
      <t>1000</t>
    </r>
    <r>
      <rPr>
        <sz val="10"/>
        <rFont val="仿宋_GB2312"/>
        <charset val="134"/>
      </rPr>
      <t>平方</t>
    </r>
  </si>
  <si>
    <t>通过建设歹墨村委会青储饲料项目，带动歹墨村青储加工以及种植业、养殖业的发展，增加集体经济</t>
  </si>
  <si>
    <t>可带动本地人就业，带动村民发展种植业，增加村民收入增加集体经济</t>
  </si>
  <si>
    <t>产业园（区）</t>
  </si>
  <si>
    <t>蒿枝冲烤烟育苗基地改扩建</t>
  </si>
  <si>
    <t>荷叶</t>
  </si>
  <si>
    <t>改扩建</t>
  </si>
  <si>
    <r>
      <rPr>
        <sz val="10"/>
        <rFont val="仿宋_GB2312"/>
        <charset val="134"/>
      </rPr>
      <t>围墙建设</t>
    </r>
    <r>
      <rPr>
        <sz val="10"/>
        <rFont val="仿宋_GB2312"/>
        <charset val="134"/>
      </rPr>
      <t>400</t>
    </r>
    <r>
      <rPr>
        <sz val="10"/>
        <rFont val="仿宋_GB2312"/>
        <charset val="134"/>
      </rPr>
      <t>米</t>
    </r>
    <r>
      <rPr>
        <sz val="10"/>
        <rFont val="仿宋_GB2312"/>
        <charset val="134"/>
      </rPr>
      <t>(2.5</t>
    </r>
    <r>
      <rPr>
        <sz val="10"/>
        <rFont val="仿宋_GB2312"/>
        <charset val="134"/>
      </rPr>
      <t>米高</t>
    </r>
    <r>
      <rPr>
        <sz val="10"/>
        <rFont val="仿宋_GB2312"/>
        <charset val="134"/>
      </rPr>
      <t>)</t>
    </r>
    <r>
      <rPr>
        <sz val="10"/>
        <rFont val="仿宋_GB2312"/>
        <charset val="134"/>
      </rPr>
      <t>，道路硬化</t>
    </r>
    <r>
      <rPr>
        <sz val="10"/>
        <rFont val="仿宋_GB2312"/>
        <charset val="134"/>
      </rPr>
      <t>300</t>
    </r>
    <r>
      <rPr>
        <sz val="10"/>
        <rFont val="仿宋_GB2312"/>
        <charset val="134"/>
      </rPr>
      <t>米，看守房</t>
    </r>
    <r>
      <rPr>
        <sz val="10"/>
        <rFont val="仿宋_GB2312"/>
        <charset val="134"/>
      </rPr>
      <t>40</t>
    </r>
    <r>
      <rPr>
        <sz val="10"/>
        <rFont val="仿宋_GB2312"/>
        <charset val="134"/>
      </rPr>
      <t>平方，</t>
    </r>
    <r>
      <rPr>
        <sz val="10"/>
        <rFont val="仿宋_GB2312"/>
        <charset val="134"/>
      </rPr>
      <t>Φ110PE</t>
    </r>
    <r>
      <rPr>
        <sz val="10"/>
        <rFont val="仿宋_GB2312"/>
        <charset val="134"/>
      </rPr>
      <t>管网</t>
    </r>
    <r>
      <rPr>
        <sz val="10"/>
        <rFont val="仿宋_GB2312"/>
        <charset val="134"/>
      </rPr>
      <t>1000</t>
    </r>
    <r>
      <rPr>
        <sz val="10"/>
        <rFont val="仿宋_GB2312"/>
        <charset val="134"/>
      </rPr>
      <t>米，场地平整</t>
    </r>
    <r>
      <rPr>
        <sz val="10"/>
        <rFont val="仿宋_GB2312"/>
        <charset val="134"/>
      </rPr>
      <t>4000</t>
    </r>
    <r>
      <rPr>
        <sz val="10"/>
        <rFont val="仿宋_GB2312"/>
        <charset val="134"/>
      </rPr>
      <t>平方。</t>
    </r>
  </si>
  <si>
    <t>通过马街镇蒿枝冲烤烟育苗基地改扩建，将改善育苗基地基础设施，扩大烟苗种植量，将满足群众种植烤烟烟苗需求，提高蒿枝冲村民收入，提升群众发展生产的积极性。同时增加荷叶村委会的村集体经济，推动巩固拓展脱贫攻坚成果同乡村振兴有效衔接。</t>
  </si>
  <si>
    <t>带动村民就业，增加烤烟种植，增加群众收入</t>
  </si>
  <si>
    <t>配套设施项目</t>
  </si>
  <si>
    <t>阿东村委会岔河民族经济项目示范村</t>
  </si>
  <si>
    <t>阿东</t>
  </si>
  <si>
    <r>
      <rPr>
        <sz val="10"/>
        <rFont val="仿宋_GB2312"/>
        <charset val="134"/>
      </rPr>
      <t>投资99.6万元，在阿东村委会岔河村小组实施民族经济项目。其中：投资63.966万元用于岔河村彝族刺绣现代化生产车间建设及人居环境提质改造；投资35.634万元，用于岔河民族团结示范村基础设施建设，包括C30砼浇筑路面200m</t>
    </r>
    <r>
      <rPr>
        <sz val="10"/>
        <rFont val="宋体"/>
        <charset val="134"/>
      </rPr>
      <t>³</t>
    </r>
    <r>
      <rPr>
        <sz val="10"/>
        <rFont val="仿宋_GB2312"/>
        <charset val="134"/>
      </rPr>
      <t xml:space="preserve">，安装护栏110m，路沿石165m、排水沟渠134m，安装100立方米缠绕式玻璃钢化粪池，安装DN400钢带波纹管200米，安装DN300钢带波纹管600米，建设沉井2座。
</t>
    </r>
  </si>
  <si>
    <t xml:space="preserve">该项目的实施采取“村集体股份经济合作联合社+村小组股份经济合作社+农户”的模式，采取村委会和村小组联合鲁基哈租彝族刺绣根据市场需求引进先进生产设备与技术，对彝族刺绣进行设计制作营销，带动岔河村34户群众，由村股份经济合作联合社争取衔接资金投入，村小组股份合作社负责车间日常管理运营，村民采取通过接单手工制作刺绣成品提高收入的方式，统一进行运营管理。
</t>
  </si>
  <si>
    <t>发展壮大手工业刺绣，带动岔河村34户群众，改善人居环境</t>
  </si>
  <si>
    <r>
      <rPr>
        <sz val="10"/>
        <rFont val="仿宋_GB2312"/>
        <charset val="134"/>
      </rPr>
      <t>否</t>
    </r>
    <r>
      <rPr>
        <sz val="10"/>
        <rFont val="仿宋_GB2312"/>
        <charset val="134"/>
      </rPr>
      <t xml:space="preserve"> </t>
    </r>
  </si>
  <si>
    <t>洒五子烤烟育苗基地改扩建</t>
  </si>
  <si>
    <r>
      <rPr>
        <sz val="10"/>
        <rFont val="仿宋_GB2312"/>
        <charset val="134"/>
      </rPr>
      <t>围墙建设</t>
    </r>
    <r>
      <rPr>
        <sz val="10"/>
        <rFont val="仿宋_GB2312"/>
        <charset val="134"/>
      </rPr>
      <t>700</t>
    </r>
    <r>
      <rPr>
        <sz val="10"/>
        <rFont val="仿宋_GB2312"/>
        <charset val="134"/>
      </rPr>
      <t>米</t>
    </r>
    <r>
      <rPr>
        <sz val="10"/>
        <rFont val="仿宋_GB2312"/>
        <charset val="134"/>
      </rPr>
      <t>(2.5</t>
    </r>
    <r>
      <rPr>
        <sz val="10"/>
        <rFont val="仿宋_GB2312"/>
        <charset val="134"/>
      </rPr>
      <t>米高</t>
    </r>
    <r>
      <rPr>
        <sz val="10"/>
        <rFont val="仿宋_GB2312"/>
        <charset val="134"/>
      </rPr>
      <t>)</t>
    </r>
    <r>
      <rPr>
        <sz val="10"/>
        <rFont val="仿宋_GB2312"/>
        <charset val="134"/>
      </rPr>
      <t>，河沟建设</t>
    </r>
    <r>
      <rPr>
        <sz val="10"/>
        <rFont val="仿宋_GB2312"/>
        <charset val="134"/>
      </rPr>
      <t>500</t>
    </r>
    <r>
      <rPr>
        <sz val="10"/>
        <rFont val="仿宋_GB2312"/>
        <charset val="134"/>
      </rPr>
      <t>米（</t>
    </r>
    <r>
      <rPr>
        <sz val="10"/>
        <rFont val="仿宋_GB2312"/>
        <charset val="134"/>
      </rPr>
      <t>1.5</t>
    </r>
    <r>
      <rPr>
        <sz val="10"/>
        <rFont val="仿宋_GB2312"/>
        <charset val="134"/>
      </rPr>
      <t>米宽、</t>
    </r>
    <r>
      <rPr>
        <sz val="10"/>
        <rFont val="仿宋_GB2312"/>
        <charset val="134"/>
      </rPr>
      <t>2</t>
    </r>
    <r>
      <rPr>
        <sz val="10"/>
        <rFont val="仿宋_GB2312"/>
        <charset val="134"/>
      </rPr>
      <t>米高），道路硬化</t>
    </r>
    <r>
      <rPr>
        <sz val="10"/>
        <rFont val="仿宋_GB2312"/>
        <charset val="134"/>
      </rPr>
      <t>400</t>
    </r>
    <r>
      <rPr>
        <sz val="10"/>
        <rFont val="仿宋_GB2312"/>
        <charset val="134"/>
      </rPr>
      <t>米，挡墙建设</t>
    </r>
    <r>
      <rPr>
        <sz val="10"/>
        <rFont val="仿宋_GB2312"/>
        <charset val="134"/>
      </rPr>
      <t>30</t>
    </r>
    <r>
      <rPr>
        <sz val="10"/>
        <rFont val="仿宋_GB2312"/>
        <charset val="134"/>
      </rPr>
      <t>米（3米高），看守房40平方，Φ110PE管网200米，场地平整7000平方。</t>
    </r>
  </si>
  <si>
    <t>通过马街镇洒五子烤烟育苗基地改扩建，将改善育苗基地基础设施，扩大烟苗种植量，将满足群众种植烤烟烟苗需求，提高洒五子村民收入，提升群众发展生产的积极性。同时增加荷叶村委会的村集体经济，推动巩固拓展脱贫攻坚成果同乡村振兴有效衔接。</t>
  </si>
  <si>
    <t>富乐镇民族特色食品加工产业项目建设</t>
  </si>
  <si>
    <t>富乐镇</t>
  </si>
  <si>
    <t>富乐社区</t>
  </si>
  <si>
    <r>
      <rPr>
        <sz val="10"/>
        <rFont val="仿宋_GB2312"/>
        <charset val="134"/>
      </rPr>
      <t>富乐镇民族特色食品加工产业</t>
    </r>
    <r>
      <rPr>
        <sz val="10"/>
        <rFont val="仿宋_GB2312"/>
        <charset val="134"/>
      </rPr>
      <t xml:space="preserve"> </t>
    </r>
    <r>
      <rPr>
        <sz val="10"/>
        <rFont val="仿宋_GB2312"/>
        <charset val="134"/>
      </rPr>
      <t>主营特色食品生产加工包装及销售项目。重点以富乐酥肉，干巴，米花为主，建设内容为：</t>
    </r>
    <r>
      <rPr>
        <sz val="10"/>
        <rFont val="仿宋_GB2312"/>
        <charset val="134"/>
      </rPr>
      <t xml:space="preserve">
</t>
    </r>
    <r>
      <rPr>
        <sz val="10"/>
        <rFont val="仿宋_GB2312"/>
        <charset val="134"/>
      </rPr>
      <t>占地</t>
    </r>
    <r>
      <rPr>
        <sz val="10"/>
        <rFont val="仿宋_GB2312"/>
        <charset val="134"/>
      </rPr>
      <t>200</t>
    </r>
    <r>
      <rPr>
        <sz val="10"/>
        <rFont val="仿宋_GB2312"/>
        <charset val="134"/>
      </rPr>
      <t>平方米。冷库占地</t>
    </r>
    <r>
      <rPr>
        <sz val="10"/>
        <rFont val="仿宋_GB2312"/>
        <charset val="134"/>
      </rPr>
      <t>50</t>
    </r>
    <r>
      <rPr>
        <sz val="10"/>
        <rFont val="仿宋_GB2312"/>
        <charset val="134"/>
      </rPr>
      <t>平方米，容积</t>
    </r>
    <r>
      <rPr>
        <sz val="10"/>
        <rFont val="仿宋_GB2312"/>
        <charset val="134"/>
      </rPr>
      <t>150</t>
    </r>
    <r>
      <rPr>
        <sz val="10"/>
        <rFont val="仿宋_GB2312"/>
        <charset val="134"/>
      </rPr>
      <t>立方米；加工厂</t>
    </r>
    <r>
      <rPr>
        <sz val="10"/>
        <rFont val="仿宋_GB2312"/>
        <charset val="134"/>
      </rPr>
      <t>80</t>
    </r>
    <r>
      <rPr>
        <sz val="10"/>
        <rFont val="仿宋_GB2312"/>
        <charset val="134"/>
      </rPr>
      <t>平方米；化验室</t>
    </r>
    <r>
      <rPr>
        <sz val="10"/>
        <rFont val="仿宋_GB2312"/>
        <charset val="134"/>
      </rPr>
      <t>20</t>
    </r>
    <r>
      <rPr>
        <sz val="10"/>
        <rFont val="仿宋_GB2312"/>
        <charset val="134"/>
      </rPr>
      <t>平方米；成品仓库</t>
    </r>
    <r>
      <rPr>
        <sz val="10"/>
        <rFont val="仿宋_GB2312"/>
        <charset val="134"/>
      </rPr>
      <t>25</t>
    </r>
    <r>
      <rPr>
        <sz val="10"/>
        <rFont val="仿宋_GB2312"/>
        <charset val="134"/>
      </rPr>
      <t>平方米；包装间</t>
    </r>
    <r>
      <rPr>
        <sz val="10"/>
        <rFont val="仿宋_GB2312"/>
        <charset val="134"/>
      </rPr>
      <t>25</t>
    </r>
    <r>
      <rPr>
        <sz val="10"/>
        <rFont val="仿宋_GB2312"/>
        <charset val="134"/>
      </rPr>
      <t>平方米；购置切肉机</t>
    </r>
    <r>
      <rPr>
        <sz val="10"/>
        <rFont val="仿宋_GB2312"/>
        <charset val="134"/>
      </rPr>
      <t>1</t>
    </r>
    <r>
      <rPr>
        <sz val="10"/>
        <rFont val="仿宋_GB2312"/>
        <charset val="134"/>
      </rPr>
      <t>套、酥肉加工设备</t>
    </r>
    <r>
      <rPr>
        <sz val="10"/>
        <rFont val="仿宋_GB2312"/>
        <charset val="134"/>
      </rPr>
      <t>1</t>
    </r>
    <r>
      <rPr>
        <sz val="10"/>
        <rFont val="仿宋_GB2312"/>
        <charset val="134"/>
      </rPr>
      <t>套、包装机</t>
    </r>
    <r>
      <rPr>
        <sz val="10"/>
        <rFont val="仿宋_GB2312"/>
        <charset val="134"/>
      </rPr>
      <t>1</t>
    </r>
    <r>
      <rPr>
        <sz val="10"/>
        <rFont val="仿宋_GB2312"/>
        <charset val="134"/>
      </rPr>
      <t>套、消毒设备</t>
    </r>
    <r>
      <rPr>
        <sz val="10"/>
        <rFont val="仿宋_GB2312"/>
        <charset val="134"/>
      </rPr>
      <t>1</t>
    </r>
    <r>
      <rPr>
        <sz val="10"/>
        <rFont val="仿宋_GB2312"/>
        <charset val="134"/>
      </rPr>
      <t>套食物检验设备</t>
    </r>
    <r>
      <rPr>
        <sz val="10"/>
        <rFont val="仿宋_GB2312"/>
        <charset val="134"/>
      </rPr>
      <t>1</t>
    </r>
    <r>
      <rPr>
        <sz val="10"/>
        <rFont val="仿宋_GB2312"/>
        <charset val="134"/>
      </rPr>
      <t>套。项目投资</t>
    </r>
    <r>
      <rPr>
        <sz val="10"/>
        <rFont val="仿宋_GB2312"/>
        <charset val="134"/>
      </rPr>
      <t>88</t>
    </r>
    <r>
      <rPr>
        <sz val="10"/>
        <rFont val="仿宋_GB2312"/>
        <charset val="134"/>
      </rPr>
      <t>万元</t>
    </r>
  </si>
  <si>
    <r>
      <rPr>
        <sz val="10"/>
        <rFont val="仿宋_GB2312"/>
        <charset val="134"/>
      </rPr>
      <t>一、基础设施完善</t>
    </r>
    <r>
      <rPr>
        <sz val="10"/>
        <rFont val="仿宋_GB2312"/>
        <charset val="134"/>
      </rPr>
      <t xml:space="preserve">
</t>
    </r>
    <r>
      <rPr>
        <sz val="10"/>
        <rFont val="仿宋_GB2312"/>
        <charset val="134"/>
      </rPr>
      <t>建设规模：完成占地</t>
    </r>
    <r>
      <rPr>
        <sz val="10"/>
        <rFont val="仿宋_GB2312"/>
        <charset val="134"/>
      </rPr>
      <t>200</t>
    </r>
    <r>
      <rPr>
        <sz val="10"/>
        <rFont val="仿宋_GB2312"/>
        <charset val="134"/>
      </rPr>
      <t>平方米的特色食品加工产业基地建设，包括冷库、加工厂、化验室、仓库及包装间等。</t>
    </r>
    <r>
      <rPr>
        <sz val="10"/>
        <rFont val="仿宋_GB2312"/>
        <charset val="134"/>
      </rPr>
      <t xml:space="preserve">
</t>
    </r>
    <r>
      <rPr>
        <sz val="10"/>
        <rFont val="仿宋_GB2312"/>
        <charset val="134"/>
      </rPr>
      <t>冷库建设：冷库占地面积</t>
    </r>
    <r>
      <rPr>
        <sz val="10"/>
        <rFont val="仿宋_GB2312"/>
        <charset val="134"/>
      </rPr>
      <t>50</t>
    </r>
    <r>
      <rPr>
        <sz val="10"/>
        <rFont val="仿宋_GB2312"/>
        <charset val="134"/>
      </rPr>
      <t>平方米，容积达</t>
    </r>
    <r>
      <rPr>
        <sz val="10"/>
        <rFont val="仿宋_GB2312"/>
        <charset val="134"/>
      </rPr>
      <t>150</t>
    </r>
    <r>
      <rPr>
        <sz val="10"/>
        <rFont val="仿宋_GB2312"/>
        <charset val="134"/>
      </rPr>
      <t>立方米，确保原材料及成品储存需求。</t>
    </r>
    <r>
      <rPr>
        <sz val="10"/>
        <rFont val="仿宋_GB2312"/>
        <charset val="134"/>
      </rPr>
      <t xml:space="preserve">
</t>
    </r>
    <r>
      <rPr>
        <sz val="10"/>
        <rFont val="仿宋_GB2312"/>
        <charset val="134"/>
      </rPr>
      <t>二、生产能力提升</t>
    </r>
    <r>
      <rPr>
        <sz val="10"/>
        <rFont val="仿宋_GB2312"/>
        <charset val="134"/>
      </rPr>
      <t xml:space="preserve">
</t>
    </r>
    <r>
      <rPr>
        <sz val="10"/>
        <rFont val="仿宋_GB2312"/>
        <charset val="134"/>
      </rPr>
      <t>设备购置：购置切肉机、酥肉加工设备、包装机、消毒设备及食物检验设备各</t>
    </r>
    <r>
      <rPr>
        <sz val="10"/>
        <rFont val="仿宋_GB2312"/>
        <charset val="134"/>
      </rPr>
      <t>1</t>
    </r>
    <r>
      <rPr>
        <sz val="10"/>
        <rFont val="仿宋_GB2312"/>
        <charset val="134"/>
      </rPr>
      <t>套，提升加工效率与产品质量。</t>
    </r>
    <r>
      <rPr>
        <sz val="10"/>
        <rFont val="仿宋_GB2312"/>
        <charset val="134"/>
      </rPr>
      <t xml:space="preserve">
</t>
    </r>
    <r>
      <rPr>
        <sz val="10"/>
        <rFont val="仿宋_GB2312"/>
        <charset val="134"/>
      </rPr>
      <t>加工效率：预计加工厂（</t>
    </r>
    <r>
      <rPr>
        <sz val="10"/>
        <rFont val="仿宋_GB2312"/>
        <charset val="134"/>
      </rPr>
      <t>80</t>
    </r>
    <r>
      <rPr>
        <sz val="10"/>
        <rFont val="仿宋_GB2312"/>
        <charset val="134"/>
      </rPr>
      <t>平方米）投产后，特色食品（富乐酥肉、干巴、米花）年加工提升幅度</t>
    </r>
    <r>
      <rPr>
        <sz val="10"/>
        <rFont val="仿宋_GB2312"/>
        <charset val="134"/>
      </rPr>
      <t>≥30%</t>
    </r>
    <r>
      <rPr>
        <sz val="10"/>
        <rFont val="仿宋_GB2312"/>
        <charset val="134"/>
      </rPr>
      <t>。</t>
    </r>
    <r>
      <rPr>
        <sz val="10"/>
        <rFont val="仿宋_GB2312"/>
        <charset val="134"/>
      </rPr>
      <t xml:space="preserve">
</t>
    </r>
    <r>
      <rPr>
        <sz val="10"/>
        <rFont val="仿宋_GB2312"/>
        <charset val="134"/>
      </rPr>
      <t>三、质量控制</t>
    </r>
    <r>
      <rPr>
        <sz val="10"/>
        <rFont val="仿宋_GB2312"/>
        <charset val="134"/>
      </rPr>
      <t xml:space="preserve">
</t>
    </r>
    <r>
      <rPr>
        <sz val="10"/>
        <rFont val="仿宋_GB2312"/>
        <charset val="134"/>
      </rPr>
      <t>化验与检验：建立</t>
    </r>
    <r>
      <rPr>
        <sz val="10"/>
        <rFont val="仿宋_GB2312"/>
        <charset val="134"/>
      </rPr>
      <t>20</t>
    </r>
    <r>
      <rPr>
        <sz val="10"/>
        <rFont val="仿宋_GB2312"/>
        <charset val="134"/>
      </rPr>
      <t>平方米化验室，配备食物检验设备，确保产品合格率</t>
    </r>
    <r>
      <rPr>
        <sz val="10"/>
        <rFont val="仿宋_GB2312"/>
        <charset val="134"/>
      </rPr>
      <t>≥99%</t>
    </r>
    <r>
      <rPr>
        <sz val="10"/>
        <rFont val="仿宋_GB2312"/>
        <charset val="134"/>
      </rPr>
      <t>，提升品牌形象。</t>
    </r>
    <r>
      <rPr>
        <sz val="10"/>
        <rFont val="仿宋_GB2312"/>
        <charset val="134"/>
      </rPr>
      <t xml:space="preserve">
</t>
    </r>
    <r>
      <rPr>
        <sz val="10"/>
        <rFont val="仿宋_GB2312"/>
        <charset val="134"/>
      </rPr>
      <t>消毒措施：通过消毒设备的应用，确保生产环境及产品的卫生安全，降低食品安全风险。</t>
    </r>
    <r>
      <rPr>
        <sz val="10"/>
        <rFont val="仿宋_GB2312"/>
        <charset val="134"/>
      </rPr>
      <t xml:space="preserve">
</t>
    </r>
    <r>
      <rPr>
        <sz val="10"/>
        <rFont val="仿宋_GB2312"/>
        <charset val="134"/>
      </rPr>
      <t>四、市场拓展与销售</t>
    </r>
    <r>
      <rPr>
        <sz val="10"/>
        <rFont val="仿宋_GB2312"/>
        <charset val="134"/>
      </rPr>
      <t xml:space="preserve">
</t>
    </r>
    <r>
      <rPr>
        <sz val="10"/>
        <rFont val="仿宋_GB2312"/>
        <charset val="134"/>
      </rPr>
      <t>产品包装：包装间（</t>
    </r>
    <r>
      <rPr>
        <sz val="10"/>
        <rFont val="仿宋_GB2312"/>
        <charset val="134"/>
      </rPr>
      <t>25</t>
    </r>
    <r>
      <rPr>
        <sz val="10"/>
        <rFont val="仿宋_GB2312"/>
        <charset val="134"/>
      </rPr>
      <t>平方米）配备包装机，提升产品包装质量与美观度，增强市场竞争力。</t>
    </r>
    <r>
      <rPr>
        <sz val="10"/>
        <rFont val="仿宋_GB2312"/>
        <charset val="134"/>
      </rPr>
      <t xml:space="preserve">
</t>
    </r>
    <r>
      <rPr>
        <sz val="10"/>
        <rFont val="仿宋_GB2312"/>
        <charset val="134"/>
      </rPr>
      <t>销售渠道：拓宽销售渠道，线上线下结合，预计年销售额增长</t>
    </r>
    <r>
      <rPr>
        <sz val="10"/>
        <rFont val="仿宋_GB2312"/>
        <charset val="134"/>
      </rPr>
      <t>≥30%</t>
    </r>
    <r>
      <rPr>
        <sz val="10"/>
        <rFont val="仿宋_GB2312"/>
        <charset val="134"/>
      </rPr>
      <t>，品牌知名度提升</t>
    </r>
    <r>
      <rPr>
        <sz val="10"/>
        <rFont val="仿宋_GB2312"/>
        <charset val="134"/>
      </rPr>
      <t>≥20%</t>
    </r>
    <r>
      <rPr>
        <sz val="10"/>
        <rFont val="仿宋_GB2312"/>
        <charset val="134"/>
      </rPr>
      <t>。</t>
    </r>
    <r>
      <rPr>
        <sz val="10"/>
        <rFont val="仿宋_GB2312"/>
        <charset val="134"/>
      </rPr>
      <t xml:space="preserve">
</t>
    </r>
    <r>
      <rPr>
        <sz val="10"/>
        <rFont val="仿宋_GB2312"/>
        <charset val="134"/>
      </rPr>
      <t>五、经济效益</t>
    </r>
    <r>
      <rPr>
        <sz val="10"/>
        <rFont val="仿宋_GB2312"/>
        <charset val="134"/>
      </rPr>
      <t xml:space="preserve">
</t>
    </r>
    <r>
      <rPr>
        <sz val="10"/>
        <rFont val="仿宋_GB2312"/>
        <charset val="134"/>
      </rPr>
      <t>农民增收：通过特色食品加工产业的发展，带动当地原材料种植与养殖，预计带动农户增收</t>
    </r>
    <r>
      <rPr>
        <sz val="10"/>
        <rFont val="仿宋_GB2312"/>
        <charset val="134"/>
      </rPr>
      <t>≥10%</t>
    </r>
    <r>
      <rPr>
        <sz val="10"/>
        <rFont val="仿宋_GB2312"/>
        <charset val="134"/>
      </rPr>
      <t>。</t>
    </r>
  </si>
  <si>
    <t>带动农户就业、技能培训、原料采购</t>
  </si>
  <si>
    <t>富乐镇人民政府</t>
  </si>
  <si>
    <t>富乐镇新沙河村面条加工厂项目建设</t>
  </si>
  <si>
    <t>新沙河村委会</t>
  </si>
  <si>
    <r>
      <rPr>
        <sz val="10"/>
        <rFont val="仿宋_GB2312"/>
        <charset val="134"/>
      </rPr>
      <t>富乐镇新沙河村面条加工厂项目建设：</t>
    </r>
    <r>
      <rPr>
        <sz val="10"/>
        <rFont val="仿宋_GB2312"/>
        <charset val="134"/>
      </rPr>
      <t xml:space="preserve">
</t>
    </r>
    <r>
      <rPr>
        <sz val="10"/>
        <rFont val="仿宋_GB2312"/>
        <charset val="134"/>
      </rPr>
      <t>一、场地平整；</t>
    </r>
    <r>
      <rPr>
        <sz val="10"/>
        <rFont val="仿宋_GB2312"/>
        <charset val="134"/>
      </rPr>
      <t xml:space="preserve">
</t>
    </r>
    <r>
      <rPr>
        <sz val="10"/>
        <rFont val="仿宋_GB2312"/>
        <charset val="134"/>
      </rPr>
      <t>二、新建厂房</t>
    </r>
    <r>
      <rPr>
        <sz val="10"/>
        <rFont val="仿宋_GB2312"/>
        <charset val="134"/>
      </rPr>
      <t>500</t>
    </r>
    <r>
      <rPr>
        <sz val="10"/>
        <rFont val="宋体"/>
        <charset val="134"/>
      </rPr>
      <t>㎡</t>
    </r>
    <r>
      <rPr>
        <sz val="10"/>
        <rFont val="仿宋_GB2312"/>
        <charset val="134"/>
      </rPr>
      <t>；</t>
    </r>
    <r>
      <rPr>
        <sz val="10"/>
        <rFont val="仿宋_GB2312"/>
        <charset val="134"/>
      </rPr>
      <t xml:space="preserve">
</t>
    </r>
    <r>
      <rPr>
        <sz val="10"/>
        <rFont val="仿宋_GB2312"/>
        <charset val="134"/>
      </rPr>
      <t>三、场地硬化</t>
    </r>
    <r>
      <rPr>
        <sz val="10"/>
        <rFont val="仿宋_GB2312"/>
        <charset val="134"/>
      </rPr>
      <t>600</t>
    </r>
    <r>
      <rPr>
        <sz val="10"/>
        <rFont val="宋体"/>
        <charset val="134"/>
      </rPr>
      <t>㎡</t>
    </r>
    <r>
      <rPr>
        <sz val="10"/>
        <rFont val="仿宋_GB2312"/>
        <charset val="134"/>
      </rPr>
      <t>；</t>
    </r>
    <r>
      <rPr>
        <sz val="10"/>
        <rFont val="仿宋_GB2312"/>
        <charset val="134"/>
      </rPr>
      <t xml:space="preserve">
</t>
    </r>
    <r>
      <rPr>
        <sz val="10"/>
        <rFont val="仿宋_GB2312"/>
        <charset val="134"/>
      </rPr>
      <t>四、购置设备：扯面机</t>
    </r>
    <r>
      <rPr>
        <sz val="10"/>
        <rFont val="仿宋_GB2312"/>
        <charset val="134"/>
      </rPr>
      <t>1</t>
    </r>
    <r>
      <rPr>
        <sz val="10"/>
        <rFont val="仿宋_GB2312"/>
        <charset val="134"/>
      </rPr>
      <t>台，磨面机</t>
    </r>
    <r>
      <rPr>
        <sz val="10"/>
        <rFont val="仿宋_GB2312"/>
        <charset val="134"/>
      </rPr>
      <t>1</t>
    </r>
    <r>
      <rPr>
        <sz val="10"/>
        <rFont val="仿宋_GB2312"/>
        <charset val="134"/>
      </rPr>
      <t>台，风干机</t>
    </r>
    <r>
      <rPr>
        <sz val="10"/>
        <rFont val="仿宋_GB2312"/>
        <charset val="134"/>
      </rPr>
      <t>1</t>
    </r>
    <r>
      <rPr>
        <sz val="10"/>
        <rFont val="仿宋_GB2312"/>
        <charset val="134"/>
      </rPr>
      <t>台，风干架</t>
    </r>
    <r>
      <rPr>
        <sz val="10"/>
        <rFont val="仿宋_GB2312"/>
        <charset val="134"/>
      </rPr>
      <t>1</t>
    </r>
    <r>
      <rPr>
        <sz val="10"/>
        <rFont val="仿宋_GB2312"/>
        <charset val="134"/>
      </rPr>
      <t>个。</t>
    </r>
  </si>
  <si>
    <r>
      <rPr>
        <sz val="10"/>
        <rFont val="仿宋_GB2312"/>
        <charset val="134"/>
      </rPr>
      <t>一、基础设施建设</t>
    </r>
    <r>
      <rPr>
        <sz val="10"/>
        <rFont val="仿宋_GB2312"/>
        <charset val="134"/>
      </rPr>
      <t xml:space="preserve">
</t>
    </r>
    <r>
      <rPr>
        <sz val="10"/>
        <rFont val="仿宋_GB2312"/>
        <charset val="134"/>
      </rPr>
      <t>场地平整：完成场地平整工作，确保项目顺利推进。</t>
    </r>
    <r>
      <rPr>
        <sz val="10"/>
        <rFont val="仿宋_GB2312"/>
        <charset val="134"/>
      </rPr>
      <t xml:space="preserve">
</t>
    </r>
    <r>
      <rPr>
        <sz val="10"/>
        <rFont val="仿宋_GB2312"/>
        <charset val="134"/>
      </rPr>
      <t>厂房建设：新建</t>
    </r>
    <r>
      <rPr>
        <sz val="10"/>
        <rFont val="仿宋_GB2312"/>
        <charset val="134"/>
      </rPr>
      <t>500</t>
    </r>
    <r>
      <rPr>
        <sz val="10"/>
        <rFont val="宋体"/>
        <charset val="134"/>
      </rPr>
      <t>㎡</t>
    </r>
    <r>
      <rPr>
        <sz val="10"/>
        <rFont val="仿宋_GB2312"/>
        <charset val="134"/>
      </rPr>
      <t>现代化面条加工厂房，提升生产能力。</t>
    </r>
    <r>
      <rPr>
        <sz val="10"/>
        <rFont val="仿宋_GB2312"/>
        <charset val="134"/>
      </rPr>
      <t xml:space="preserve">
</t>
    </r>
    <r>
      <rPr>
        <sz val="10"/>
        <rFont val="仿宋_GB2312"/>
        <charset val="134"/>
      </rPr>
      <t>场地硬化：硬化</t>
    </r>
    <r>
      <rPr>
        <sz val="10"/>
        <rFont val="仿宋_GB2312"/>
        <charset val="134"/>
      </rPr>
      <t>600</t>
    </r>
    <r>
      <rPr>
        <sz val="10"/>
        <rFont val="宋体"/>
        <charset val="134"/>
      </rPr>
      <t>㎡</t>
    </r>
    <r>
      <rPr>
        <sz val="10"/>
        <rFont val="仿宋_GB2312"/>
        <charset val="134"/>
      </rPr>
      <t>生产区域，改善作业环境，提高生产效率。</t>
    </r>
    <r>
      <rPr>
        <sz val="10"/>
        <rFont val="仿宋_GB2312"/>
        <charset val="134"/>
      </rPr>
      <t xml:space="preserve">
</t>
    </r>
    <r>
      <rPr>
        <sz val="10"/>
        <rFont val="仿宋_GB2312"/>
        <charset val="134"/>
      </rPr>
      <t>二、设备购置与安装</t>
    </r>
    <r>
      <rPr>
        <sz val="10"/>
        <rFont val="仿宋_GB2312"/>
        <charset val="134"/>
      </rPr>
      <t xml:space="preserve">
</t>
    </r>
    <r>
      <rPr>
        <sz val="10"/>
        <rFont val="仿宋_GB2312"/>
        <charset val="134"/>
      </rPr>
      <t>加工设备：购置扯面机、磨面机、风干机等关键生产设备，实现面条从原料到成品的自动化加工。</t>
    </r>
    <r>
      <rPr>
        <sz val="10"/>
        <rFont val="仿宋_GB2312"/>
        <charset val="134"/>
      </rPr>
      <t xml:space="preserve">
</t>
    </r>
    <r>
      <rPr>
        <sz val="10"/>
        <rFont val="仿宋_GB2312"/>
        <charset val="134"/>
      </rPr>
      <t>扯面机：提升面条制作效率与质量。</t>
    </r>
    <r>
      <rPr>
        <sz val="10"/>
        <rFont val="仿宋_GB2312"/>
        <charset val="134"/>
      </rPr>
      <t xml:space="preserve">
</t>
    </r>
    <r>
      <rPr>
        <sz val="10"/>
        <rFont val="仿宋_GB2312"/>
        <charset val="134"/>
      </rPr>
      <t>磨面机：保障原料粉质细腻。</t>
    </r>
    <r>
      <rPr>
        <sz val="10"/>
        <rFont val="仿宋_GB2312"/>
        <charset val="134"/>
      </rPr>
      <t xml:space="preserve">
</t>
    </r>
    <r>
      <rPr>
        <sz val="10"/>
        <rFont val="仿宋_GB2312"/>
        <charset val="134"/>
      </rPr>
      <t>风干机与风干架：优化面条干燥过程，保持面条品质。</t>
    </r>
    <r>
      <rPr>
        <sz val="10"/>
        <rFont val="仿宋_GB2312"/>
        <charset val="134"/>
      </rPr>
      <t xml:space="preserve">
</t>
    </r>
    <r>
      <rPr>
        <sz val="10"/>
        <rFont val="仿宋_GB2312"/>
        <charset val="134"/>
      </rPr>
      <t>三、生产效率与质量控制</t>
    </r>
    <r>
      <rPr>
        <sz val="10"/>
        <rFont val="仿宋_GB2312"/>
        <charset val="134"/>
      </rPr>
      <t xml:space="preserve">
</t>
    </r>
    <r>
      <rPr>
        <sz val="10"/>
        <rFont val="仿宋_GB2312"/>
        <charset val="134"/>
      </rPr>
      <t>生产效率：通过自动化设备的引入，预计面条日产量提升</t>
    </r>
    <r>
      <rPr>
        <sz val="10"/>
        <rFont val="仿宋_GB2312"/>
        <charset val="134"/>
      </rPr>
      <t>≥50%</t>
    </r>
    <r>
      <rPr>
        <sz val="10"/>
        <rFont val="仿宋_GB2312"/>
        <charset val="134"/>
      </rPr>
      <t>，生产效率显著提高。</t>
    </r>
    <r>
      <rPr>
        <sz val="10"/>
        <rFont val="仿宋_GB2312"/>
        <charset val="134"/>
      </rPr>
      <t xml:space="preserve">
</t>
    </r>
    <r>
      <rPr>
        <sz val="10"/>
        <rFont val="仿宋_GB2312"/>
        <charset val="134"/>
      </rPr>
      <t>质量控制：加强生产流程监控，确保面条产品质量稳定，合格率</t>
    </r>
    <r>
      <rPr>
        <sz val="10"/>
        <rFont val="仿宋_GB2312"/>
        <charset val="134"/>
      </rPr>
      <t>≥98%</t>
    </r>
    <r>
      <rPr>
        <sz val="10"/>
        <rFont val="仿宋_GB2312"/>
        <charset val="134"/>
      </rPr>
      <t>。</t>
    </r>
    <r>
      <rPr>
        <sz val="10"/>
        <rFont val="仿宋_GB2312"/>
        <charset val="134"/>
      </rPr>
      <t xml:space="preserve">
</t>
    </r>
    <r>
      <rPr>
        <sz val="10"/>
        <rFont val="仿宋_GB2312"/>
        <charset val="134"/>
      </rPr>
      <t>四、经济效益</t>
    </r>
    <r>
      <rPr>
        <sz val="10"/>
        <rFont val="仿宋_GB2312"/>
        <charset val="134"/>
      </rPr>
      <t xml:space="preserve">
</t>
    </r>
    <r>
      <rPr>
        <sz val="10"/>
        <rFont val="仿宋_GB2312"/>
        <charset val="134"/>
      </rPr>
      <t>成本控制：优化生产流程与设备配置，降低单位产品生产成本，预计成本降低</t>
    </r>
    <r>
      <rPr>
        <sz val="10"/>
        <rFont val="仿宋_GB2312"/>
        <charset val="134"/>
      </rPr>
      <t>≥10%</t>
    </r>
    <r>
      <rPr>
        <sz val="10"/>
        <rFont val="仿宋_GB2312"/>
        <charset val="134"/>
      </rPr>
      <t>。</t>
    </r>
    <r>
      <rPr>
        <sz val="10"/>
        <rFont val="仿宋_GB2312"/>
        <charset val="134"/>
      </rPr>
      <t xml:space="preserve">
</t>
    </r>
    <r>
      <rPr>
        <sz val="10"/>
        <rFont val="仿宋_GB2312"/>
        <charset val="134"/>
      </rPr>
      <t>收入增长：生产效率与产品质量的提升，将带动销售收入增长，预计年销售额增长</t>
    </r>
    <r>
      <rPr>
        <sz val="10"/>
        <rFont val="仿宋_GB2312"/>
        <charset val="134"/>
      </rPr>
      <t>≥30%</t>
    </r>
    <r>
      <rPr>
        <sz val="10"/>
        <rFont val="仿宋_GB2312"/>
        <charset val="134"/>
      </rPr>
      <t>。</t>
    </r>
    <r>
      <rPr>
        <sz val="10"/>
        <rFont val="仿宋_GB2312"/>
        <charset val="134"/>
      </rPr>
      <t xml:space="preserve">
</t>
    </r>
    <r>
      <rPr>
        <sz val="10"/>
        <rFont val="仿宋_GB2312"/>
        <charset val="134"/>
      </rPr>
      <t>五、社会效益与可持续发展</t>
    </r>
    <r>
      <rPr>
        <sz val="10"/>
        <rFont val="仿宋_GB2312"/>
        <charset val="134"/>
      </rPr>
      <t xml:space="preserve">
</t>
    </r>
    <r>
      <rPr>
        <sz val="10"/>
        <rFont val="仿宋_GB2312"/>
        <charset val="134"/>
      </rPr>
      <t>就业促进：项目投产后，预计创造直接就业岗位</t>
    </r>
    <r>
      <rPr>
        <sz val="10"/>
        <rFont val="仿宋_GB2312"/>
        <charset val="134"/>
      </rPr>
      <t>≥5</t>
    </r>
    <r>
      <rPr>
        <sz val="10"/>
        <rFont val="仿宋_GB2312"/>
        <charset val="134"/>
      </rPr>
      <t>个，带动当地就业。</t>
    </r>
    <r>
      <rPr>
        <sz val="10"/>
        <rFont val="仿宋_GB2312"/>
        <charset val="134"/>
      </rPr>
      <t xml:space="preserve">
</t>
    </r>
    <r>
      <rPr>
        <sz val="10"/>
        <rFont val="仿宋_GB2312"/>
        <charset val="134"/>
      </rPr>
      <t>技能培训：为员工提供技能培训，提升技能水平。</t>
    </r>
    <r>
      <rPr>
        <sz val="10"/>
        <rFont val="仿宋_GB2312"/>
        <charset val="134"/>
      </rPr>
      <t xml:space="preserve">
</t>
    </r>
    <r>
      <rPr>
        <sz val="10"/>
        <rFont val="仿宋_GB2312"/>
        <charset val="134"/>
      </rPr>
      <t>产业链延伸：面条加工厂的建立，将促进当地小麦种植等上游产业发展，形成良性循环。</t>
    </r>
    <r>
      <rPr>
        <sz val="10"/>
        <rFont val="仿宋_GB2312"/>
        <charset val="134"/>
      </rPr>
      <t xml:space="preserve">
</t>
    </r>
    <r>
      <rPr>
        <sz val="10"/>
        <rFont val="仿宋_GB2312"/>
        <charset val="134"/>
      </rPr>
      <t>环保节能：注重生产过程中的环保与节能，减少对环境的影响，实现绿色生产。</t>
    </r>
  </si>
  <si>
    <t>带动就业、原料采购、技能培训</t>
  </si>
  <si>
    <t>富乐镇法本村冷库建设项目</t>
  </si>
  <si>
    <t>法本村委会</t>
  </si>
  <si>
    <r>
      <rPr>
        <sz val="10"/>
        <rFont val="仿宋_GB2312"/>
        <charset val="134"/>
      </rPr>
      <t>在法本村委会法欣林场投入</t>
    </r>
    <r>
      <rPr>
        <sz val="10"/>
        <rFont val="仿宋_GB2312"/>
        <charset val="134"/>
      </rPr>
      <t>44</t>
    </r>
    <r>
      <rPr>
        <sz val="10"/>
        <rFont val="仿宋_GB2312"/>
        <charset val="134"/>
      </rPr>
      <t>万元建设冷库。建设内容：</t>
    </r>
    <r>
      <rPr>
        <sz val="10"/>
        <rFont val="仿宋_GB2312"/>
        <charset val="134"/>
      </rPr>
      <t>1</t>
    </r>
    <r>
      <rPr>
        <sz val="10"/>
        <rFont val="仿宋_GB2312"/>
        <charset val="134"/>
      </rPr>
      <t>、建设野生菌分拣车间</t>
    </r>
    <r>
      <rPr>
        <sz val="10"/>
        <rFont val="仿宋_GB2312"/>
        <charset val="134"/>
      </rPr>
      <t>100</t>
    </r>
    <r>
      <rPr>
        <sz val="10"/>
        <rFont val="仿宋_GB2312"/>
        <charset val="134"/>
      </rPr>
      <t>平方米；</t>
    </r>
    <r>
      <rPr>
        <sz val="10"/>
        <rFont val="仿宋_GB2312"/>
        <charset val="134"/>
      </rPr>
      <t>2.</t>
    </r>
    <r>
      <rPr>
        <sz val="10"/>
        <rFont val="仿宋_GB2312"/>
        <charset val="134"/>
      </rPr>
      <t>野生菌交易市场</t>
    </r>
    <r>
      <rPr>
        <sz val="10"/>
        <rFont val="仿宋_GB2312"/>
        <charset val="134"/>
      </rPr>
      <t>200</t>
    </r>
    <r>
      <rPr>
        <sz val="10"/>
        <rFont val="仿宋_GB2312"/>
        <charset val="134"/>
      </rPr>
      <t>平方米；</t>
    </r>
    <r>
      <rPr>
        <sz val="10"/>
        <rFont val="仿宋_GB2312"/>
        <charset val="134"/>
      </rPr>
      <t>3.</t>
    </r>
    <r>
      <rPr>
        <sz val="10"/>
        <rFont val="仿宋_GB2312"/>
        <charset val="134"/>
      </rPr>
      <t>硬化地面</t>
    </r>
    <r>
      <rPr>
        <sz val="10"/>
        <rFont val="仿宋_GB2312"/>
        <charset val="134"/>
      </rPr>
      <t>300</t>
    </r>
    <r>
      <rPr>
        <sz val="10"/>
        <rFont val="仿宋_GB2312"/>
        <charset val="134"/>
      </rPr>
      <t>平方米；</t>
    </r>
    <r>
      <rPr>
        <sz val="10"/>
        <rFont val="仿宋_GB2312"/>
        <charset val="134"/>
      </rPr>
      <t>4.</t>
    </r>
    <r>
      <rPr>
        <sz val="10"/>
        <rFont val="仿宋_GB2312"/>
        <charset val="134"/>
      </rPr>
      <t>野生菌冷库建设容积</t>
    </r>
    <r>
      <rPr>
        <sz val="10"/>
        <rFont val="仿宋_GB2312"/>
        <charset val="134"/>
      </rPr>
      <t>400</t>
    </r>
    <r>
      <rPr>
        <sz val="10"/>
        <rFont val="仿宋_GB2312"/>
        <charset val="134"/>
      </rPr>
      <t>立方米。总投入：</t>
    </r>
    <r>
      <rPr>
        <sz val="10"/>
        <rFont val="仿宋_GB2312"/>
        <charset val="134"/>
      </rPr>
      <t>44</t>
    </r>
    <r>
      <rPr>
        <sz val="10"/>
        <rFont val="仿宋_GB2312"/>
        <charset val="134"/>
      </rPr>
      <t>万元。</t>
    </r>
  </si>
  <si>
    <r>
      <rPr>
        <sz val="10"/>
        <rFont val="仿宋_GB2312"/>
        <charset val="134"/>
      </rPr>
      <t>一、基础设施建设</t>
    </r>
    <r>
      <rPr>
        <sz val="10"/>
        <rFont val="仿宋_GB2312"/>
        <charset val="134"/>
      </rPr>
      <t xml:space="preserve">
</t>
    </r>
    <r>
      <rPr>
        <sz val="10"/>
        <rFont val="仿宋_GB2312"/>
        <charset val="134"/>
      </rPr>
      <t>分拣与交易市场：建设</t>
    </r>
    <r>
      <rPr>
        <sz val="10"/>
        <rFont val="仿宋_GB2312"/>
        <charset val="134"/>
      </rPr>
      <t>100</t>
    </r>
    <r>
      <rPr>
        <sz val="10"/>
        <rFont val="仿宋_GB2312"/>
        <charset val="134"/>
      </rPr>
      <t>平方米野生菌分拣车间和</t>
    </r>
    <r>
      <rPr>
        <sz val="10"/>
        <rFont val="仿宋_GB2312"/>
        <charset val="134"/>
      </rPr>
      <t>200</t>
    </r>
    <r>
      <rPr>
        <sz val="10"/>
        <rFont val="仿宋_GB2312"/>
        <charset val="134"/>
      </rPr>
      <t>平方米野生菌交易市场，提升野生菌收集、分级与交易效率。</t>
    </r>
    <r>
      <rPr>
        <sz val="10"/>
        <rFont val="仿宋_GB2312"/>
        <charset val="134"/>
      </rPr>
      <t xml:space="preserve">
</t>
    </r>
    <r>
      <rPr>
        <sz val="10"/>
        <rFont val="仿宋_GB2312"/>
        <charset val="134"/>
      </rPr>
      <t>硬化地面：完成</t>
    </r>
    <r>
      <rPr>
        <sz val="10"/>
        <rFont val="仿宋_GB2312"/>
        <charset val="134"/>
      </rPr>
      <t>300</t>
    </r>
    <r>
      <rPr>
        <sz val="10"/>
        <rFont val="仿宋_GB2312"/>
        <charset val="134"/>
      </rPr>
      <t>平方米地面硬化，改善交易环境，提高场地利用率。</t>
    </r>
    <r>
      <rPr>
        <sz val="10"/>
        <rFont val="仿宋_GB2312"/>
        <charset val="134"/>
      </rPr>
      <t xml:space="preserve">
</t>
    </r>
    <r>
      <rPr>
        <sz val="10"/>
        <rFont val="仿宋_GB2312"/>
        <charset val="134"/>
      </rPr>
      <t>冷库建设：建成容积</t>
    </r>
    <r>
      <rPr>
        <sz val="10"/>
        <rFont val="仿宋_GB2312"/>
        <charset val="134"/>
      </rPr>
      <t>400</t>
    </r>
    <r>
      <rPr>
        <sz val="10"/>
        <rFont val="仿宋_GB2312"/>
        <charset val="134"/>
      </rPr>
      <t>立方米的野生菌冷库，保障野生菌保鲜需求，延长销售周期</t>
    </r>
    <r>
      <rPr>
        <sz val="10"/>
        <rFont val="仿宋_GB2312"/>
        <charset val="134"/>
      </rPr>
      <t>≥30%</t>
    </r>
    <r>
      <rPr>
        <sz val="10"/>
        <rFont val="仿宋_GB2312"/>
        <charset val="134"/>
      </rPr>
      <t>。</t>
    </r>
    <r>
      <rPr>
        <sz val="10"/>
        <rFont val="仿宋_GB2312"/>
        <charset val="134"/>
      </rPr>
      <t xml:space="preserve">
</t>
    </r>
    <r>
      <rPr>
        <sz val="10"/>
        <rFont val="仿宋_GB2312"/>
        <charset val="134"/>
      </rPr>
      <t>二、经济效益</t>
    </r>
    <r>
      <rPr>
        <sz val="10"/>
        <rFont val="仿宋_GB2312"/>
        <charset val="134"/>
      </rPr>
      <t xml:space="preserve">
</t>
    </r>
    <r>
      <rPr>
        <sz val="10"/>
        <rFont val="仿宋_GB2312"/>
        <charset val="134"/>
      </rPr>
      <t>保鲜效果：冷库投入使用后，野生菌保鲜期延长</t>
    </r>
    <r>
      <rPr>
        <sz val="10"/>
        <rFont val="仿宋_GB2312"/>
        <charset val="134"/>
      </rPr>
      <t>≥30%</t>
    </r>
    <r>
      <rPr>
        <sz val="10"/>
        <rFont val="仿宋_GB2312"/>
        <charset val="134"/>
      </rPr>
      <t>，减少损耗</t>
    </r>
    <r>
      <rPr>
        <sz val="10"/>
        <rFont val="仿宋_GB2312"/>
        <charset val="134"/>
      </rPr>
      <t>≥10%</t>
    </r>
    <r>
      <rPr>
        <sz val="10"/>
        <rFont val="仿宋_GB2312"/>
        <charset val="134"/>
      </rPr>
      <t>。</t>
    </r>
    <r>
      <rPr>
        <sz val="10"/>
        <rFont val="仿宋_GB2312"/>
        <charset val="134"/>
      </rPr>
      <t xml:space="preserve">
</t>
    </r>
    <r>
      <rPr>
        <sz val="10"/>
        <rFont val="仿宋_GB2312"/>
        <charset val="134"/>
      </rPr>
      <t>市场拓展：提升野生菌品质与市场竞争力，预计年销售额增长</t>
    </r>
    <r>
      <rPr>
        <sz val="10"/>
        <rFont val="仿宋_GB2312"/>
        <charset val="134"/>
      </rPr>
      <t>≥20%</t>
    </r>
    <r>
      <rPr>
        <sz val="10"/>
        <rFont val="仿宋_GB2312"/>
        <charset val="134"/>
      </rPr>
      <t>。</t>
    </r>
    <r>
      <rPr>
        <sz val="10"/>
        <rFont val="仿宋_GB2312"/>
        <charset val="134"/>
      </rPr>
      <t xml:space="preserve">
</t>
    </r>
    <r>
      <rPr>
        <sz val="10"/>
        <rFont val="仿宋_GB2312"/>
        <charset val="134"/>
      </rPr>
      <t>农民增收：项目直接带动农民增收，预计参与农户年人均增收</t>
    </r>
    <r>
      <rPr>
        <sz val="10"/>
        <rFont val="仿宋_GB2312"/>
        <charset val="134"/>
      </rPr>
      <t>≥5%</t>
    </r>
    <r>
      <rPr>
        <sz val="10"/>
        <rFont val="仿宋_GB2312"/>
        <charset val="134"/>
      </rPr>
      <t>。</t>
    </r>
    <r>
      <rPr>
        <sz val="10"/>
        <rFont val="仿宋_GB2312"/>
        <charset val="134"/>
      </rPr>
      <t xml:space="preserve">
</t>
    </r>
    <r>
      <rPr>
        <sz val="10"/>
        <rFont val="仿宋_GB2312"/>
        <charset val="134"/>
      </rPr>
      <t>三、可持续发展</t>
    </r>
    <r>
      <rPr>
        <sz val="10"/>
        <rFont val="仿宋_GB2312"/>
        <charset val="134"/>
      </rPr>
      <t xml:space="preserve">
</t>
    </r>
    <r>
      <rPr>
        <sz val="10"/>
        <rFont val="仿宋_GB2312"/>
        <charset val="134"/>
      </rPr>
      <t>产业链延伸：促进野生菌产业上下游联动，形成集采集、加工、销售于一体的产业链。</t>
    </r>
    <r>
      <rPr>
        <sz val="10"/>
        <rFont val="仿宋_GB2312"/>
        <charset val="134"/>
      </rPr>
      <t xml:space="preserve">
</t>
    </r>
    <r>
      <rPr>
        <sz val="10"/>
        <rFont val="仿宋_GB2312"/>
        <charset val="134"/>
      </rPr>
      <t>技术推广：开展野生菌种植与保鲜技术培训，提升村民技能水平，为产业长期发展提供技术支持。</t>
    </r>
    <r>
      <rPr>
        <sz val="10"/>
        <rFont val="仿宋_GB2312"/>
        <charset val="134"/>
      </rPr>
      <t xml:space="preserve">
</t>
    </r>
    <r>
      <rPr>
        <sz val="10"/>
        <rFont val="仿宋_GB2312"/>
        <charset val="134"/>
      </rPr>
      <t>四、社会效益</t>
    </r>
    <r>
      <rPr>
        <sz val="10"/>
        <rFont val="仿宋_GB2312"/>
        <charset val="134"/>
      </rPr>
      <t xml:space="preserve">
</t>
    </r>
    <r>
      <rPr>
        <sz val="10"/>
        <rFont val="仿宋_GB2312"/>
        <charset val="134"/>
      </rPr>
      <t>就业机会：项目实施过程中创造直接就业岗位</t>
    </r>
    <r>
      <rPr>
        <sz val="10"/>
        <rFont val="仿宋_GB2312"/>
        <charset val="134"/>
      </rPr>
      <t>≥3</t>
    </r>
    <r>
      <rPr>
        <sz val="10"/>
        <rFont val="仿宋_GB2312"/>
        <charset val="134"/>
      </rPr>
      <t>个，间接带动相关产业链就业。</t>
    </r>
    <r>
      <rPr>
        <sz val="10"/>
        <rFont val="仿宋_GB2312"/>
        <charset val="134"/>
      </rPr>
      <t xml:space="preserve">
</t>
    </r>
    <r>
      <rPr>
        <sz val="10"/>
        <rFont val="仿宋_GB2312"/>
        <charset val="134"/>
      </rPr>
      <t>社区发展：增强法欣林场社区经济活力，提升村民生活水平与满意度。</t>
    </r>
    <r>
      <rPr>
        <sz val="10"/>
        <rFont val="仿宋_GB2312"/>
        <charset val="134"/>
      </rPr>
      <t xml:space="preserve">
</t>
    </r>
    <r>
      <rPr>
        <sz val="10"/>
        <rFont val="仿宋_GB2312"/>
        <charset val="134"/>
      </rPr>
      <t>五、环境保护</t>
    </r>
    <r>
      <rPr>
        <sz val="10"/>
        <rFont val="仿宋_GB2312"/>
        <charset val="134"/>
      </rPr>
      <t xml:space="preserve">
</t>
    </r>
    <r>
      <rPr>
        <sz val="10"/>
        <rFont val="仿宋_GB2312"/>
        <charset val="134"/>
      </rPr>
      <t>绿色生产：确保冷库建设与运营符合环保标准，减少对环境的影响。</t>
    </r>
    <r>
      <rPr>
        <sz val="10"/>
        <rFont val="仿宋_GB2312"/>
        <charset val="134"/>
      </rPr>
      <t xml:space="preserve">
</t>
    </r>
    <r>
      <rPr>
        <sz val="10"/>
        <rFont val="仿宋_GB2312"/>
        <charset val="134"/>
      </rPr>
      <t>资源循环利用：探索野生菌废弃物处理与再利用途径，促进资源循环利用。</t>
    </r>
  </si>
  <si>
    <t>带动农户就业</t>
  </si>
  <si>
    <t>富乐镇桃源村冷库项目建设</t>
  </si>
  <si>
    <t>桃源村委会</t>
  </si>
  <si>
    <t xml:space="preserve"> 一、在桃源村委会旁建设容量2000立方米的冷库一座；
 二、配套建设占地面积2000平方米的厂房一个；
三、配套安装工业用电变压器一组。</t>
  </si>
  <si>
    <t xml:space="preserve">一、冷库建设
建设规模：在桃源村委会旁建设2000立方米的冷库，配套建设2000平方米的厂房。
二、配套设施完善
电力保障：安装工业用电变压器一组，确保冷库及未来可能扩展的配套设施电力供应稳定可靠。
场地与设施：完成场地平整及其他必要配套设施建设，总投入控制在50万元以内，提升项目整体运营效率。
三、运营效率与经济效益
保鲜效果：冷库投入使用后，有效延长农产品保鲜期，减少损耗，预计农产品损耗率降低≥10%。
市场拓展：通过冷库建设，提升农产品品质与市场竞争力，预计带动农产品销售额增长≥20%。
农民增收：项目直接惠及当地农户，通过提升农产品附加值，预计带动农户年人均增收≥5%。
</t>
  </si>
  <si>
    <t>带动就业、入股分红</t>
  </si>
  <si>
    <t>富乐镇河外村委会菊花种植基地项目建设</t>
  </si>
  <si>
    <t>河外村委会</t>
  </si>
  <si>
    <r>
      <rPr>
        <sz val="10"/>
        <rFont val="仿宋_GB2312"/>
        <charset val="134"/>
      </rPr>
      <t>种植菊花</t>
    </r>
    <r>
      <rPr>
        <sz val="10"/>
        <rFont val="仿宋_GB2312"/>
        <charset val="134"/>
      </rPr>
      <t>1000</t>
    </r>
    <r>
      <rPr>
        <sz val="10"/>
        <rFont val="仿宋_GB2312"/>
        <charset val="134"/>
      </rPr>
      <t>亩。需要修机耕毛路长</t>
    </r>
    <r>
      <rPr>
        <sz val="10"/>
        <rFont val="仿宋_GB2312"/>
        <charset val="134"/>
      </rPr>
      <t>2</t>
    </r>
    <r>
      <rPr>
        <sz val="10"/>
        <rFont val="仿宋_GB2312"/>
        <charset val="134"/>
      </rPr>
      <t>公里，宽</t>
    </r>
    <r>
      <rPr>
        <sz val="10"/>
        <rFont val="仿宋_GB2312"/>
        <charset val="134"/>
      </rPr>
      <t>4</t>
    </r>
    <r>
      <rPr>
        <sz val="10"/>
        <rFont val="仿宋_GB2312"/>
        <charset val="134"/>
      </rPr>
      <t>米，用土夹石铺设；新建500立方水池1个；需要建储藏室100平方米。</t>
    </r>
  </si>
  <si>
    <r>
      <rPr>
        <sz val="10"/>
        <rFont val="仿宋_GB2312"/>
        <charset val="134"/>
      </rPr>
      <t>一、项目总体绩效目标</t>
    </r>
    <r>
      <rPr>
        <sz val="10"/>
        <rFont val="仿宋_GB2312"/>
        <charset val="134"/>
      </rPr>
      <t xml:space="preserve">
</t>
    </r>
    <r>
      <rPr>
        <sz val="10"/>
        <rFont val="仿宋_GB2312"/>
        <charset val="134"/>
      </rPr>
      <t>提升菊花种植效率与产量：通过建设基础设施，优化种植环境，使菊花种植基地的亩产量较之前提高约</t>
    </r>
    <r>
      <rPr>
        <sz val="10"/>
        <rFont val="仿宋_GB2312"/>
        <charset val="134"/>
      </rPr>
      <t>20%</t>
    </r>
    <r>
      <rPr>
        <sz val="10"/>
        <rFont val="仿宋_GB2312"/>
        <charset val="134"/>
      </rPr>
      <t>，达到高产高效的目标。</t>
    </r>
    <r>
      <rPr>
        <sz val="10"/>
        <rFont val="仿宋_GB2312"/>
        <charset val="134"/>
      </rPr>
      <t xml:space="preserve">
</t>
    </r>
    <r>
      <rPr>
        <sz val="10"/>
        <rFont val="仿宋_GB2312"/>
        <charset val="134"/>
      </rPr>
      <t>促进农业产业升级：项目完成后，菊花种植将成为当地农业的一大特色，带动周边农户参与，形成规模化、产业化种植模式，促进农业产业结构调整和升级。</t>
    </r>
    <r>
      <rPr>
        <sz val="10"/>
        <rFont val="仿宋_GB2312"/>
        <charset val="134"/>
      </rPr>
      <t xml:space="preserve">
</t>
    </r>
    <r>
      <rPr>
        <sz val="10"/>
        <rFont val="仿宋_GB2312"/>
        <charset val="134"/>
      </rPr>
      <t>增加农民收入：通过提高菊花产量和质量，增加农户的销售收入，预计项目将使参与农户的人均年收入增长</t>
    </r>
    <r>
      <rPr>
        <sz val="10"/>
        <rFont val="仿宋_GB2312"/>
        <charset val="134"/>
      </rPr>
      <t>10%</t>
    </r>
    <r>
      <rPr>
        <sz val="10"/>
        <rFont val="仿宋_GB2312"/>
        <charset val="134"/>
      </rPr>
      <t>以上。</t>
    </r>
    <r>
      <rPr>
        <sz val="10"/>
        <rFont val="仿宋_GB2312"/>
        <charset val="134"/>
      </rPr>
      <t xml:space="preserve">
</t>
    </r>
    <r>
      <rPr>
        <sz val="10"/>
        <rFont val="仿宋_GB2312"/>
        <charset val="134"/>
      </rPr>
      <t>二、具体建设内容绩效目标</t>
    </r>
    <r>
      <rPr>
        <sz val="10"/>
        <rFont val="仿宋_GB2312"/>
        <charset val="134"/>
      </rPr>
      <t xml:space="preserve">
1. </t>
    </r>
    <r>
      <rPr>
        <sz val="10"/>
        <rFont val="仿宋_GB2312"/>
        <charset val="134"/>
      </rPr>
      <t>机耕毛路建设</t>
    </r>
    <r>
      <rPr>
        <sz val="10"/>
        <rFont val="仿宋_GB2312"/>
        <charset val="134"/>
      </rPr>
      <t xml:space="preserve">
</t>
    </r>
    <r>
      <rPr>
        <sz val="10"/>
        <rFont val="仿宋_GB2312"/>
        <charset val="134"/>
      </rPr>
      <t>目标完成度：确保</t>
    </r>
    <r>
      <rPr>
        <sz val="10"/>
        <rFont val="仿宋_GB2312"/>
        <charset val="134"/>
      </rPr>
      <t>2</t>
    </r>
    <r>
      <rPr>
        <sz val="10"/>
        <rFont val="仿宋_GB2312"/>
        <charset val="134"/>
      </rPr>
      <t>公里长、</t>
    </r>
    <r>
      <rPr>
        <sz val="10"/>
        <rFont val="仿宋_GB2312"/>
        <charset val="134"/>
      </rPr>
      <t>4</t>
    </r>
    <r>
      <rPr>
        <sz val="10"/>
        <rFont val="仿宋_GB2312"/>
        <charset val="134"/>
      </rPr>
      <t>米宽的机耕毛路按时按质完成建设，铺设土夹石材料，达到通行农业机械的标准。</t>
    </r>
    <r>
      <rPr>
        <sz val="10"/>
        <rFont val="仿宋_GB2312"/>
        <charset val="134"/>
      </rPr>
      <t xml:space="preserve">
</t>
    </r>
    <r>
      <rPr>
        <sz val="10"/>
        <rFont val="仿宋_GB2312"/>
        <charset val="134"/>
      </rPr>
      <t>使用效果：机耕路的建设应极大提高农业生产效率，减少人力成本，使机械化作业成为可能，提高生产效率至少</t>
    </r>
    <r>
      <rPr>
        <sz val="10"/>
        <rFont val="仿宋_GB2312"/>
        <charset val="134"/>
      </rPr>
      <t>30%</t>
    </r>
    <r>
      <rPr>
        <sz val="10"/>
        <rFont val="仿宋_GB2312"/>
        <charset val="134"/>
      </rPr>
      <t>。</t>
    </r>
    <r>
      <rPr>
        <sz val="10"/>
        <rFont val="仿宋_GB2312"/>
        <charset val="134"/>
      </rPr>
      <t xml:space="preserve">
2. </t>
    </r>
    <r>
      <rPr>
        <sz val="10"/>
        <rFont val="仿宋_GB2312"/>
        <charset val="134"/>
      </rPr>
      <t>新建</t>
    </r>
    <r>
      <rPr>
        <sz val="10"/>
        <rFont val="仿宋_GB2312"/>
        <charset val="134"/>
      </rPr>
      <t>500</t>
    </r>
    <r>
      <rPr>
        <sz val="10"/>
        <rFont val="仿宋_GB2312"/>
        <charset val="134"/>
      </rPr>
      <t>立方水池</t>
    </r>
    <r>
      <rPr>
        <sz val="10"/>
        <rFont val="仿宋_GB2312"/>
        <charset val="134"/>
      </rPr>
      <t xml:space="preserve">
</t>
    </r>
    <r>
      <rPr>
        <sz val="10"/>
        <rFont val="仿宋_GB2312"/>
        <charset val="134"/>
      </rPr>
      <t>建设质量：水池应坚固耐用，无渗漏，水质清洁，满足灌溉和养殖需求。</t>
    </r>
    <r>
      <rPr>
        <sz val="10"/>
        <rFont val="仿宋_GB2312"/>
        <charset val="134"/>
      </rPr>
      <t xml:space="preserve">
</t>
    </r>
    <r>
      <rPr>
        <sz val="10"/>
        <rFont val="仿宋_GB2312"/>
        <charset val="134"/>
      </rPr>
      <t>灌溉保障：确保在干旱季节也能为</t>
    </r>
    <r>
      <rPr>
        <sz val="10"/>
        <rFont val="仿宋_GB2312"/>
        <charset val="134"/>
      </rPr>
      <t>1000</t>
    </r>
    <r>
      <rPr>
        <sz val="10"/>
        <rFont val="仿宋_GB2312"/>
        <charset val="134"/>
      </rPr>
      <t>亩菊花种植基地提供稳定的水源，保障菊花正常生长。</t>
    </r>
    <r>
      <rPr>
        <sz val="10"/>
        <rFont val="仿宋_GB2312"/>
        <charset val="134"/>
      </rPr>
      <t xml:space="preserve">
</t>
    </r>
    <r>
      <rPr>
        <sz val="10"/>
        <rFont val="仿宋_GB2312"/>
        <charset val="134"/>
      </rPr>
      <t>水资源利用效率：通过合理灌溉制度，提高水资源利用效率，减少浪费。</t>
    </r>
    <r>
      <rPr>
        <sz val="10"/>
        <rFont val="仿宋_GB2312"/>
        <charset val="134"/>
      </rPr>
      <t xml:space="preserve">
3. </t>
    </r>
    <r>
      <rPr>
        <sz val="10"/>
        <rFont val="仿宋_GB2312"/>
        <charset val="134"/>
      </rPr>
      <t>建储藏室</t>
    </r>
    <r>
      <rPr>
        <sz val="10"/>
        <rFont val="仿宋_GB2312"/>
        <charset val="134"/>
      </rPr>
      <t>100</t>
    </r>
    <r>
      <rPr>
        <sz val="10"/>
        <rFont val="仿宋_GB2312"/>
        <charset val="134"/>
      </rPr>
      <t>平方米</t>
    </r>
    <r>
      <rPr>
        <sz val="10"/>
        <rFont val="仿宋_GB2312"/>
        <charset val="134"/>
      </rPr>
      <t xml:space="preserve">
</t>
    </r>
    <r>
      <rPr>
        <sz val="10"/>
        <rFont val="仿宋_GB2312"/>
        <charset val="134"/>
      </rPr>
      <t>建设标准：储藏室应具备良好的通风、防潮、防虫条件，确保菊花储存安全。</t>
    </r>
    <r>
      <rPr>
        <sz val="10"/>
        <rFont val="仿宋_GB2312"/>
        <charset val="134"/>
      </rPr>
      <t xml:space="preserve">
</t>
    </r>
    <r>
      <rPr>
        <sz val="10"/>
        <rFont val="仿宋_GB2312"/>
        <charset val="134"/>
      </rPr>
      <t>存储容量：满足至少</t>
    </r>
    <r>
      <rPr>
        <sz val="10"/>
        <rFont val="仿宋_GB2312"/>
        <charset val="134"/>
      </rPr>
      <t>1000</t>
    </r>
    <r>
      <rPr>
        <sz val="10"/>
        <rFont val="仿宋_GB2312"/>
        <charset val="134"/>
      </rPr>
      <t>亩菊花种植基地的储存需求，减少因储存不当导致的损失。</t>
    </r>
    <r>
      <rPr>
        <sz val="10"/>
        <rFont val="仿宋_GB2312"/>
        <charset val="134"/>
      </rPr>
      <t xml:space="preserve">
</t>
    </r>
    <r>
      <rPr>
        <sz val="10"/>
        <rFont val="仿宋_GB2312"/>
        <charset val="134"/>
      </rPr>
      <t>管理效率：通过科学的管理和规划，提高储藏室的利用率，降低运营成本。</t>
    </r>
    <r>
      <rPr>
        <sz val="10"/>
        <rFont val="仿宋_GB2312"/>
        <charset val="134"/>
      </rPr>
      <t xml:space="preserve">
</t>
    </r>
    <r>
      <rPr>
        <sz val="10"/>
        <rFont val="仿宋_GB2312"/>
        <charset val="134"/>
      </rPr>
      <t>三、社会与环境效益目标</t>
    </r>
    <r>
      <rPr>
        <sz val="10"/>
        <rFont val="仿宋_GB2312"/>
        <charset val="134"/>
      </rPr>
      <t xml:space="preserve">
</t>
    </r>
    <r>
      <rPr>
        <sz val="10"/>
        <rFont val="仿宋_GB2312"/>
        <charset val="134"/>
      </rPr>
      <t>就业促进：项目实施过程中，将创造一定的就业机会，包括建设期间的临时用工和运营期间的长期用工，促进当地就业。</t>
    </r>
  </si>
  <si>
    <t>改善生产条件，带动就业</t>
  </si>
  <si>
    <t>富乐镇民族团结进步示范乡项目</t>
  </si>
  <si>
    <t>富乐社区、菜园社区、必米村委会</t>
  </si>
  <si>
    <t>1.投入325万元发展产业项目：种植猕猴桃100亩，建设500立方米冷库1座；必米村建设灌溉沟渠、配套建设提水系统，种植茭瓜250亩；菜园社区蔬菜基地新建大棚15亩，配套建设灌溉管网。2.投入175万元进行富乐社区陡街、下平街、上平街道路维修（铺设青石板路面）1200米，宽4.5米。</t>
  </si>
  <si>
    <t>富乐居委会受益群众310户1240人；必米村委会受益群众230户920人。通过项目的实施，全面充实巩固了城乡全域旅游发展助力乡村振兴根基，夯实了富乐集镇基础设施建设，渲染了铸牢中华民族共同体意识的浓厚氛围，大大改善了当地居民的生活环境，提高群众的幸福指数，受益居民1216户5647人</t>
  </si>
  <si>
    <t>土地流转，改善生产条件，带动就业</t>
  </si>
  <si>
    <t>阿岗镇高桥村委会挪者村玉米烘干建设项目</t>
  </si>
  <si>
    <t>阿岗</t>
  </si>
  <si>
    <t>高桥</t>
  </si>
  <si>
    <r>
      <rPr>
        <sz val="10"/>
        <rFont val="仿宋_GB2312"/>
        <charset val="134"/>
      </rPr>
      <t>挪者村玉米烘干建设项目用地</t>
    </r>
    <r>
      <rPr>
        <sz val="10"/>
        <rFont val="仿宋_GB2312"/>
        <charset val="134"/>
      </rPr>
      <t>8.6</t>
    </r>
    <r>
      <rPr>
        <sz val="10"/>
        <rFont val="仿宋_GB2312"/>
        <charset val="134"/>
      </rPr>
      <t>亩，建设烘干生产车间及玉米存储间</t>
    </r>
    <r>
      <rPr>
        <sz val="10"/>
        <rFont val="仿宋_GB2312"/>
        <charset val="134"/>
      </rPr>
      <t>1500m2</t>
    </r>
    <r>
      <rPr>
        <sz val="10"/>
        <rFont val="仿宋_GB2312"/>
        <charset val="134"/>
      </rPr>
      <t>，配套安装烘干设备</t>
    </r>
    <r>
      <rPr>
        <sz val="10"/>
        <rFont val="仿宋_GB2312"/>
        <charset val="134"/>
      </rPr>
      <t>1</t>
    </r>
    <r>
      <rPr>
        <sz val="10"/>
        <rFont val="仿宋_GB2312"/>
        <charset val="134"/>
      </rPr>
      <t>套，配套给排水、供配电、消防、环保、总图等工程。项目总投资</t>
    </r>
    <r>
      <rPr>
        <sz val="10"/>
        <rFont val="仿宋_GB2312"/>
        <charset val="134"/>
      </rPr>
      <t>320</t>
    </r>
    <r>
      <rPr>
        <sz val="10"/>
        <rFont val="仿宋_GB2312"/>
        <charset val="134"/>
      </rPr>
      <t>万元，其中土建工程费用</t>
    </r>
    <r>
      <rPr>
        <sz val="10"/>
        <rFont val="仿宋_GB2312"/>
        <charset val="134"/>
      </rPr>
      <t>240</t>
    </r>
    <r>
      <rPr>
        <sz val="10"/>
        <rFont val="仿宋_GB2312"/>
        <charset val="134"/>
      </rPr>
      <t>万元，烘干设备</t>
    </r>
    <r>
      <rPr>
        <sz val="10"/>
        <rFont val="仿宋_GB2312"/>
        <charset val="134"/>
      </rPr>
      <t>65</t>
    </r>
    <r>
      <rPr>
        <sz val="10"/>
        <rFont val="仿宋_GB2312"/>
        <charset val="134"/>
      </rPr>
      <t>万元，工程建设其他费用</t>
    </r>
    <r>
      <rPr>
        <sz val="10"/>
        <rFont val="仿宋_GB2312"/>
        <charset val="134"/>
      </rPr>
      <t>15</t>
    </r>
    <r>
      <rPr>
        <sz val="10"/>
        <rFont val="仿宋_GB2312"/>
        <charset val="134"/>
      </rPr>
      <t>万元，项目建设单位（阿岗镇人民政府）自筹资金</t>
    </r>
    <r>
      <rPr>
        <sz val="10"/>
        <rFont val="仿宋_GB2312"/>
        <charset val="134"/>
      </rPr>
      <t>20</t>
    </r>
    <r>
      <rPr>
        <sz val="10"/>
        <rFont val="仿宋_GB2312"/>
        <charset val="134"/>
      </rPr>
      <t>万元、</t>
    </r>
  </si>
  <si>
    <r>
      <rPr>
        <sz val="10"/>
        <rFont val="仿宋_GB2312"/>
        <charset val="134"/>
      </rPr>
      <t>通过建设玉米烘干建设项目可以带动种植玉米</t>
    </r>
    <r>
      <rPr>
        <sz val="10"/>
        <rFont val="仿宋_GB2312"/>
        <charset val="134"/>
      </rPr>
      <t>3000</t>
    </r>
    <r>
      <rPr>
        <sz val="10"/>
        <rFont val="仿宋_GB2312"/>
        <charset val="134"/>
      </rPr>
      <t>亩，项目建成后产权归阿岗镇挪者村委会所有，预计项目年收益率为</t>
    </r>
    <r>
      <rPr>
        <sz val="10"/>
        <rFont val="仿宋_GB2312"/>
        <charset val="134"/>
      </rPr>
      <t>5</t>
    </r>
    <r>
      <rPr>
        <sz val="10"/>
        <rFont val="仿宋_GB2312"/>
        <charset val="134"/>
      </rPr>
      <t>％，即</t>
    </r>
    <r>
      <rPr>
        <sz val="10"/>
        <rFont val="仿宋_GB2312"/>
        <charset val="134"/>
      </rPr>
      <t>15</t>
    </r>
    <r>
      <rPr>
        <sz val="10"/>
        <rFont val="仿宋_GB2312"/>
        <charset val="134"/>
      </rPr>
      <t>万元。带动辖区内农户</t>
    </r>
    <r>
      <rPr>
        <sz val="10"/>
        <rFont val="仿宋_GB2312"/>
        <charset val="134"/>
      </rPr>
      <t>220</t>
    </r>
    <r>
      <rPr>
        <sz val="10"/>
        <rFont val="仿宋_GB2312"/>
        <charset val="134"/>
      </rPr>
      <t>户（其中脱贫户</t>
    </r>
    <r>
      <rPr>
        <sz val="10"/>
        <rFont val="仿宋_GB2312"/>
        <charset val="134"/>
      </rPr>
      <t>20</t>
    </r>
    <r>
      <rPr>
        <sz val="10"/>
        <rFont val="仿宋_GB2312"/>
        <charset val="134"/>
      </rPr>
      <t>户，</t>
    </r>
    <r>
      <rPr>
        <sz val="10"/>
        <rFont val="仿宋_GB2312"/>
        <charset val="134"/>
      </rPr>
      <t>“</t>
    </r>
    <r>
      <rPr>
        <sz val="10"/>
        <rFont val="仿宋_GB2312"/>
        <charset val="134"/>
      </rPr>
      <t>三类监测对象</t>
    </r>
    <r>
      <rPr>
        <sz val="10"/>
        <rFont val="仿宋_GB2312"/>
        <charset val="134"/>
      </rPr>
      <t>”3</t>
    </r>
    <r>
      <rPr>
        <sz val="10"/>
        <rFont val="仿宋_GB2312"/>
        <charset val="134"/>
      </rPr>
      <t>户）户均增加</t>
    </r>
    <r>
      <rPr>
        <sz val="10"/>
        <rFont val="仿宋_GB2312"/>
        <charset val="134"/>
      </rPr>
      <t>2000</t>
    </r>
    <r>
      <rPr>
        <sz val="10"/>
        <rFont val="仿宋_GB2312"/>
        <charset val="134"/>
      </rPr>
      <t>元以上，村集体收入增加</t>
    </r>
    <r>
      <rPr>
        <sz val="10"/>
        <rFont val="仿宋_GB2312"/>
        <charset val="134"/>
      </rPr>
      <t>15</t>
    </r>
    <r>
      <rPr>
        <sz val="10"/>
        <rFont val="仿宋_GB2312"/>
        <charset val="134"/>
      </rPr>
      <t>万元。</t>
    </r>
  </si>
  <si>
    <t>土地流转、产业带动务工就业等</t>
  </si>
  <si>
    <t>阿岗镇人民政府</t>
  </si>
  <si>
    <t>2025.03</t>
  </si>
  <si>
    <t>2024.11</t>
  </si>
  <si>
    <t>壮大村集体经济</t>
  </si>
  <si>
    <t>洒谷村委会芭蕉芋储存加工建设项目</t>
  </si>
  <si>
    <t>洒谷</t>
  </si>
  <si>
    <r>
      <rPr>
        <sz val="10"/>
        <rFont val="仿宋_GB2312"/>
        <charset val="134"/>
      </rPr>
      <t>1.</t>
    </r>
    <r>
      <rPr>
        <sz val="10"/>
        <rFont val="仿宋_GB2312"/>
        <charset val="134"/>
      </rPr>
      <t>精粉加工厂房用地</t>
    </r>
    <r>
      <rPr>
        <sz val="10"/>
        <rFont val="仿宋_GB2312"/>
        <charset val="134"/>
      </rPr>
      <t>4</t>
    </r>
    <r>
      <rPr>
        <sz val="10"/>
        <rFont val="仿宋_GB2312"/>
        <charset val="134"/>
      </rPr>
      <t>亩（</t>
    </r>
    <r>
      <rPr>
        <sz val="10"/>
        <rFont val="仿宋_GB2312"/>
        <charset val="134"/>
      </rPr>
      <t>30</t>
    </r>
    <r>
      <rPr>
        <sz val="10"/>
        <rFont val="仿宋_GB2312"/>
        <charset val="134"/>
      </rPr>
      <t>万元），</t>
    </r>
    <r>
      <rPr>
        <sz val="10"/>
        <rFont val="仿宋_GB2312"/>
        <charset val="134"/>
      </rPr>
      <t xml:space="preserve">
2.</t>
    </r>
    <r>
      <rPr>
        <sz val="10"/>
        <rFont val="仿宋_GB2312"/>
        <charset val="134"/>
      </rPr>
      <t>建设精粉加工厂房（</t>
    </r>
    <r>
      <rPr>
        <sz val="10"/>
        <rFont val="仿宋_GB2312"/>
        <charset val="134"/>
      </rPr>
      <t>40</t>
    </r>
    <r>
      <rPr>
        <sz val="10"/>
        <rFont val="仿宋_GB2312"/>
        <charset val="134"/>
      </rPr>
      <t>万元）</t>
    </r>
    <r>
      <rPr>
        <sz val="10"/>
        <rFont val="仿宋_GB2312"/>
        <charset val="134"/>
      </rPr>
      <t xml:space="preserve">
3.</t>
    </r>
    <r>
      <rPr>
        <sz val="10"/>
        <rFont val="仿宋_GB2312"/>
        <charset val="134"/>
      </rPr>
      <t>机械设备（</t>
    </r>
    <r>
      <rPr>
        <sz val="10"/>
        <rFont val="仿宋_GB2312"/>
        <charset val="134"/>
      </rPr>
      <t>16</t>
    </r>
    <r>
      <rPr>
        <sz val="10"/>
        <rFont val="仿宋_GB2312"/>
        <charset val="134"/>
      </rPr>
      <t>万）</t>
    </r>
    <r>
      <rPr>
        <sz val="10"/>
        <rFont val="仿宋_GB2312"/>
        <charset val="134"/>
      </rPr>
      <t xml:space="preserve">
4.</t>
    </r>
    <r>
      <rPr>
        <sz val="10"/>
        <rFont val="仿宋_GB2312"/>
        <charset val="134"/>
      </rPr>
      <t>水电路设施费用（</t>
    </r>
    <r>
      <rPr>
        <sz val="10"/>
        <rFont val="仿宋_GB2312"/>
        <charset val="134"/>
      </rPr>
      <t>10</t>
    </r>
    <r>
      <rPr>
        <sz val="10"/>
        <rFont val="仿宋_GB2312"/>
        <charset val="134"/>
      </rPr>
      <t>万元）</t>
    </r>
    <r>
      <rPr>
        <sz val="10"/>
        <rFont val="仿宋_GB2312"/>
        <charset val="134"/>
      </rPr>
      <t xml:space="preserve">
5.</t>
    </r>
    <r>
      <rPr>
        <sz val="10"/>
        <rFont val="仿宋_GB2312"/>
        <charset val="134"/>
      </rPr>
      <t>污水过滤池</t>
    </r>
    <r>
      <rPr>
        <sz val="10"/>
        <rFont val="仿宋_GB2312"/>
        <charset val="134"/>
      </rPr>
      <t>3</t>
    </r>
    <r>
      <rPr>
        <sz val="10"/>
        <rFont val="仿宋_GB2312"/>
        <charset val="134"/>
      </rPr>
      <t>个及配套处理设施费用（</t>
    </r>
    <r>
      <rPr>
        <sz val="10"/>
        <rFont val="仿宋_GB2312"/>
        <charset val="134"/>
      </rPr>
      <t>9</t>
    </r>
    <r>
      <rPr>
        <sz val="10"/>
        <rFont val="仿宋_GB2312"/>
        <charset val="134"/>
      </rPr>
      <t>万）</t>
    </r>
    <r>
      <rPr>
        <sz val="10"/>
        <rFont val="仿宋_GB2312"/>
        <charset val="134"/>
      </rPr>
      <t xml:space="preserve">
</t>
    </r>
  </si>
  <si>
    <r>
      <rPr>
        <sz val="10"/>
        <rFont val="仿宋_GB2312"/>
        <charset val="134"/>
      </rPr>
      <t>以工代赈、带动部分群众种植芭蕉芋，加工芭蕉芋精粉，带动辖区内农户</t>
    </r>
    <r>
      <rPr>
        <sz val="10"/>
        <rFont val="仿宋_GB2312"/>
        <charset val="134"/>
      </rPr>
      <t>1094</t>
    </r>
    <r>
      <rPr>
        <sz val="10"/>
        <rFont val="仿宋_GB2312"/>
        <charset val="134"/>
      </rPr>
      <t>户（其中</t>
    </r>
    <r>
      <rPr>
        <sz val="10"/>
        <rFont val="仿宋_GB2312"/>
        <charset val="134"/>
      </rPr>
      <t>“</t>
    </r>
    <r>
      <rPr>
        <sz val="10"/>
        <rFont val="仿宋_GB2312"/>
        <charset val="134"/>
      </rPr>
      <t>三类监测对象</t>
    </r>
    <r>
      <rPr>
        <sz val="10"/>
        <rFont val="仿宋_GB2312"/>
        <charset val="134"/>
      </rPr>
      <t>”238</t>
    </r>
    <r>
      <rPr>
        <sz val="10"/>
        <rFont val="仿宋_GB2312"/>
        <charset val="134"/>
      </rPr>
      <t>户）增加收入，扩大集体经济</t>
    </r>
  </si>
  <si>
    <t>2024.10</t>
  </si>
  <si>
    <t>2025.2</t>
  </si>
  <si>
    <t>法郎村委会妈依祖村民族团结进步示范村建设</t>
  </si>
  <si>
    <t>法郎</t>
  </si>
  <si>
    <r>
      <rPr>
        <sz val="10"/>
        <rFont val="仿宋_GB2312"/>
        <charset val="134"/>
      </rPr>
      <t>1.</t>
    </r>
    <r>
      <rPr>
        <sz val="10"/>
        <rFont val="仿宋_GB2312"/>
        <charset val="134"/>
      </rPr>
      <t>投资</t>
    </r>
    <r>
      <rPr>
        <sz val="10"/>
        <rFont val="仿宋_GB2312"/>
        <charset val="134"/>
      </rPr>
      <t>30.5</t>
    </r>
    <r>
      <rPr>
        <sz val="10"/>
        <rFont val="仿宋_GB2312"/>
        <charset val="134"/>
      </rPr>
      <t>万元硬化妈依祖村内道路</t>
    </r>
    <r>
      <rPr>
        <sz val="10"/>
        <rFont val="仿宋_GB2312"/>
        <charset val="134"/>
      </rPr>
      <t>1325</t>
    </r>
    <r>
      <rPr>
        <sz val="10"/>
        <rFont val="仿宋_GB2312"/>
        <charset val="134"/>
      </rPr>
      <t>米，提升人居环境；</t>
    </r>
    <r>
      <rPr>
        <sz val="10"/>
        <rFont val="仿宋_GB2312"/>
        <charset val="134"/>
      </rPr>
      <t>2.</t>
    </r>
    <r>
      <rPr>
        <sz val="10"/>
        <rFont val="仿宋_GB2312"/>
        <charset val="134"/>
      </rPr>
      <t>投资</t>
    </r>
    <r>
      <rPr>
        <sz val="10"/>
        <rFont val="仿宋_GB2312"/>
        <charset val="134"/>
      </rPr>
      <t>68</t>
    </r>
    <r>
      <rPr>
        <sz val="10"/>
        <rFont val="仿宋_GB2312"/>
        <charset val="134"/>
      </rPr>
      <t>万元，在法郎村委会妈依祖村小组实施辣椒产业发展种植</t>
    </r>
    <r>
      <rPr>
        <sz val="10"/>
        <rFont val="仿宋_GB2312"/>
        <charset val="134"/>
      </rPr>
      <t>200</t>
    </r>
    <r>
      <rPr>
        <sz val="10"/>
        <rFont val="仿宋_GB2312"/>
        <charset val="134"/>
      </rPr>
      <t>亩。其中：投资</t>
    </r>
    <r>
      <rPr>
        <sz val="10"/>
        <rFont val="仿宋_GB2312"/>
        <charset val="134"/>
      </rPr>
      <t>24.8</t>
    </r>
    <r>
      <rPr>
        <sz val="10"/>
        <rFont val="仿宋_GB2312"/>
        <charset val="134"/>
      </rPr>
      <t>万元硬化产业道路</t>
    </r>
    <r>
      <rPr>
        <sz val="10"/>
        <rFont val="仿宋_GB2312"/>
        <charset val="134"/>
      </rPr>
      <t>1500</t>
    </r>
    <r>
      <rPr>
        <sz val="10"/>
        <rFont val="仿宋_GB2312"/>
        <charset val="134"/>
      </rPr>
      <t>米等基础设施，便于群众开展生产；投资</t>
    </r>
    <r>
      <rPr>
        <sz val="10"/>
        <rFont val="仿宋_GB2312"/>
        <charset val="134"/>
      </rPr>
      <t>15</t>
    </r>
    <r>
      <rPr>
        <sz val="10"/>
        <rFont val="仿宋_GB2312"/>
        <charset val="134"/>
      </rPr>
      <t>万元新建蓄水池</t>
    </r>
    <r>
      <rPr>
        <sz val="10"/>
        <rFont val="仿宋_GB2312"/>
        <charset val="134"/>
      </rPr>
      <t>5</t>
    </r>
    <r>
      <rPr>
        <sz val="10"/>
        <rFont val="仿宋_GB2312"/>
        <charset val="134"/>
      </rPr>
      <t>个；投资</t>
    </r>
    <r>
      <rPr>
        <sz val="10"/>
        <rFont val="仿宋_GB2312"/>
        <charset val="134"/>
      </rPr>
      <t>25.2</t>
    </r>
    <r>
      <rPr>
        <sz val="10"/>
        <rFont val="仿宋_GB2312"/>
        <charset val="134"/>
      </rPr>
      <t>万元，铺设</t>
    </r>
    <r>
      <rPr>
        <sz val="10"/>
        <rFont val="仿宋_GB2312"/>
        <charset val="134"/>
      </rPr>
      <t>PE80#</t>
    </r>
    <r>
      <rPr>
        <sz val="10"/>
        <rFont val="仿宋_GB2312"/>
        <charset val="134"/>
      </rPr>
      <t>给水管网</t>
    </r>
    <r>
      <rPr>
        <sz val="10"/>
        <rFont val="仿宋_GB2312"/>
        <charset val="134"/>
      </rPr>
      <t>850</t>
    </r>
    <r>
      <rPr>
        <sz val="10"/>
        <rFont val="仿宋_GB2312"/>
        <charset val="134"/>
      </rPr>
      <t>米和滴灌设施；投资</t>
    </r>
    <r>
      <rPr>
        <sz val="10"/>
        <rFont val="仿宋_GB2312"/>
        <charset val="134"/>
      </rPr>
      <t>3</t>
    </r>
    <r>
      <rPr>
        <sz val="10"/>
        <rFont val="仿宋_GB2312"/>
        <charset val="134"/>
      </rPr>
      <t>万元接电安装。</t>
    </r>
  </si>
  <si>
    <r>
      <rPr>
        <sz val="10"/>
        <rFont val="仿宋_GB2312"/>
        <charset val="134"/>
      </rPr>
      <t>该项目的实施采取</t>
    </r>
    <r>
      <rPr>
        <sz val="10"/>
        <rFont val="仿宋_GB2312"/>
        <charset val="134"/>
      </rPr>
      <t>“</t>
    </r>
    <r>
      <rPr>
        <sz val="10"/>
        <rFont val="仿宋_GB2312"/>
        <charset val="134"/>
      </rPr>
      <t>村集体股份经济合作联合社</t>
    </r>
    <r>
      <rPr>
        <sz val="10"/>
        <rFont val="仿宋_GB2312"/>
        <charset val="134"/>
      </rPr>
      <t>+</t>
    </r>
    <r>
      <rPr>
        <sz val="10"/>
        <rFont val="仿宋_GB2312"/>
        <charset val="134"/>
      </rPr>
      <t>农户</t>
    </r>
    <r>
      <rPr>
        <sz val="10"/>
        <rFont val="仿宋_GB2312"/>
        <charset val="134"/>
      </rPr>
      <t>”</t>
    </r>
    <r>
      <rPr>
        <sz val="10"/>
        <rFont val="仿宋_GB2312"/>
        <charset val="134"/>
      </rPr>
      <t>的模式，动员群众种植辣椒</t>
    </r>
    <r>
      <rPr>
        <sz val="10"/>
        <rFont val="仿宋_GB2312"/>
        <charset val="134"/>
      </rPr>
      <t>200</t>
    </r>
    <r>
      <rPr>
        <sz val="10"/>
        <rFont val="仿宋_GB2312"/>
        <charset val="134"/>
      </rPr>
      <t>亩，村集体股份经济合作联合社保底价收购。每年农户可增收</t>
    </r>
    <r>
      <rPr>
        <sz val="10"/>
        <rFont val="仿宋_GB2312"/>
        <charset val="134"/>
      </rPr>
      <t>80</t>
    </r>
    <r>
      <rPr>
        <sz val="10"/>
        <rFont val="仿宋_GB2312"/>
        <charset val="134"/>
      </rPr>
      <t>万元，合作社增收</t>
    </r>
    <r>
      <rPr>
        <sz val="10"/>
        <rFont val="仿宋_GB2312"/>
        <charset val="134"/>
      </rPr>
      <t>3</t>
    </r>
    <r>
      <rPr>
        <sz val="10"/>
        <rFont val="仿宋_GB2312"/>
        <charset val="134"/>
      </rPr>
      <t>万元。</t>
    </r>
  </si>
  <si>
    <r>
      <rPr>
        <sz val="10"/>
        <rFont val="仿宋_GB2312"/>
        <charset val="134"/>
      </rPr>
      <t>涉及</t>
    </r>
    <r>
      <rPr>
        <sz val="10"/>
        <rFont val="仿宋_GB2312"/>
        <charset val="134"/>
      </rPr>
      <t>1</t>
    </r>
    <r>
      <rPr>
        <sz val="10"/>
        <rFont val="仿宋_GB2312"/>
        <charset val="134"/>
      </rPr>
      <t>个村民小组共</t>
    </r>
    <r>
      <rPr>
        <sz val="10"/>
        <rFont val="仿宋_GB2312"/>
        <charset val="134"/>
      </rPr>
      <t>387</t>
    </r>
    <r>
      <rPr>
        <sz val="10"/>
        <rFont val="仿宋_GB2312"/>
        <charset val="134"/>
      </rPr>
      <t>户</t>
    </r>
    <r>
      <rPr>
        <sz val="10"/>
        <rFont val="仿宋_GB2312"/>
        <charset val="134"/>
      </rPr>
      <t>1470</t>
    </r>
    <r>
      <rPr>
        <sz val="10"/>
        <rFont val="仿宋_GB2312"/>
        <charset val="134"/>
      </rPr>
      <t>人。</t>
    </r>
  </si>
  <si>
    <t>2025.1</t>
  </si>
  <si>
    <t>大水井乡革来村革来干酸菜产业种植</t>
  </si>
  <si>
    <t>大水井</t>
  </si>
  <si>
    <t>革来</t>
  </si>
  <si>
    <r>
      <rPr>
        <sz val="10"/>
        <rFont val="仿宋_GB2312"/>
        <charset val="134"/>
      </rPr>
      <t>新建革来干酸菜产业种植基地</t>
    </r>
    <r>
      <rPr>
        <sz val="10"/>
        <rFont val="仿宋_GB2312"/>
        <charset val="134"/>
      </rPr>
      <t>10</t>
    </r>
    <r>
      <rPr>
        <sz val="10"/>
        <rFont val="仿宋_GB2312"/>
        <charset val="134"/>
      </rPr>
      <t>亩，预计投资</t>
    </r>
    <r>
      <rPr>
        <sz val="10"/>
        <rFont val="仿宋_GB2312"/>
        <charset val="134"/>
      </rPr>
      <t>20</t>
    </r>
    <r>
      <rPr>
        <sz val="10"/>
        <rFont val="仿宋_GB2312"/>
        <charset val="134"/>
      </rPr>
      <t>万元；更新换代原有机器设备，预计投资</t>
    </r>
    <r>
      <rPr>
        <sz val="10"/>
        <rFont val="仿宋_GB2312"/>
        <charset val="134"/>
      </rPr>
      <t>45</t>
    </r>
    <r>
      <rPr>
        <sz val="10"/>
        <rFont val="仿宋_GB2312"/>
        <charset val="134"/>
      </rPr>
      <t>万元，包括：多功能切菜机，食品级工业晾晒网</t>
    </r>
    <r>
      <rPr>
        <sz val="10"/>
        <rFont val="仿宋_GB2312"/>
        <charset val="134"/>
      </rPr>
      <t>50</t>
    </r>
    <r>
      <rPr>
        <sz val="10"/>
        <rFont val="仿宋_GB2312"/>
        <charset val="134"/>
      </rPr>
      <t>组，操作间隔板</t>
    </r>
    <r>
      <rPr>
        <sz val="10"/>
        <rFont val="仿宋_GB2312"/>
        <charset val="134"/>
      </rPr>
      <t>300</t>
    </r>
    <r>
      <rPr>
        <sz val="10"/>
        <rFont val="宋体"/>
        <charset val="134"/>
      </rPr>
      <t>㎡</t>
    </r>
    <r>
      <rPr>
        <sz val="10"/>
        <rFont val="仿宋_GB2312"/>
        <charset val="134"/>
      </rPr>
      <t>；操作台</t>
    </r>
    <r>
      <rPr>
        <sz val="10"/>
        <rFont val="仿宋_GB2312"/>
        <charset val="134"/>
      </rPr>
      <t>10</t>
    </r>
    <r>
      <rPr>
        <sz val="10"/>
        <rFont val="仿宋_GB2312"/>
        <charset val="134"/>
      </rPr>
      <t>个，食品级不锈钢发酵池</t>
    </r>
    <r>
      <rPr>
        <sz val="10"/>
        <rFont val="仿宋_GB2312"/>
        <charset val="134"/>
      </rPr>
      <t>30</t>
    </r>
    <r>
      <rPr>
        <sz val="10"/>
        <rFont val="仿宋_GB2312"/>
        <charset val="134"/>
      </rPr>
      <t>个，发酵池厂房</t>
    </r>
    <r>
      <rPr>
        <sz val="10"/>
        <rFont val="仿宋_GB2312"/>
        <charset val="134"/>
      </rPr>
      <t>80</t>
    </r>
    <r>
      <rPr>
        <sz val="10"/>
        <rFont val="宋体"/>
        <charset val="134"/>
      </rPr>
      <t>㎡</t>
    </r>
    <r>
      <rPr>
        <sz val="10"/>
        <rFont val="仿宋_GB2312"/>
        <charset val="134"/>
      </rPr>
      <t>，污水处理池等。</t>
    </r>
  </si>
  <si>
    <t>通过种植小油菜为革来干酸菜生产提供充足生产原料，以此扩大再生产扩大市场份额，进一步扩大革来干酸菜的品牌影响力，可带动110户468人提高收入。</t>
  </si>
  <si>
    <t>以农民专业合作社来带动产业发展，通过建立良性互动关系，引导支持群众开展原材料种植。</t>
  </si>
  <si>
    <t>大水井乡人民政府</t>
  </si>
  <si>
    <t>小型农田水利设施建设</t>
  </si>
  <si>
    <t>大水井乡革来海子蔬菜种植基地灌溉工程项目</t>
  </si>
  <si>
    <r>
      <rPr>
        <sz val="10"/>
        <rFont val="仿宋_GB2312"/>
        <charset val="134"/>
      </rPr>
      <t>从革来河引水接入革来海子蔬菜种植基地，共新安装主管网约</t>
    </r>
    <r>
      <rPr>
        <sz val="10"/>
        <rFont val="仿宋_GB2312"/>
        <charset val="134"/>
      </rPr>
      <t>3</t>
    </r>
    <r>
      <rPr>
        <sz val="10"/>
        <rFont val="仿宋_GB2312"/>
        <charset val="134"/>
      </rPr>
      <t>公里，直径</t>
    </r>
    <r>
      <rPr>
        <sz val="10"/>
        <rFont val="仿宋_GB2312"/>
        <charset val="134"/>
      </rPr>
      <t>10</t>
    </r>
    <r>
      <rPr>
        <sz val="10"/>
        <rFont val="仿宋_GB2312"/>
        <charset val="134"/>
      </rPr>
      <t>厘米铁管，安装分水管网约</t>
    </r>
    <r>
      <rPr>
        <sz val="10"/>
        <rFont val="仿宋_GB2312"/>
        <charset val="134"/>
      </rPr>
      <t>5</t>
    </r>
    <r>
      <rPr>
        <sz val="10"/>
        <rFont val="仿宋_GB2312"/>
        <charset val="134"/>
      </rPr>
      <t>千米。</t>
    </r>
  </si>
  <si>
    <r>
      <rPr>
        <sz val="10"/>
        <rFont val="仿宋_GB2312"/>
        <charset val="134"/>
      </rPr>
      <t>项目建成后形成固定资产，产权归革莱村委会，可惠及革来海子三个村子约</t>
    </r>
    <r>
      <rPr>
        <sz val="10"/>
        <rFont val="仿宋_GB2312"/>
        <charset val="134"/>
      </rPr>
      <t>230</t>
    </r>
    <r>
      <rPr>
        <sz val="10"/>
        <rFont val="仿宋_GB2312"/>
        <charset val="134"/>
      </rPr>
      <t>户群众受益，解决旱季缺水问题，提高土地使用效益，每户年增收约</t>
    </r>
    <r>
      <rPr>
        <sz val="10"/>
        <rFont val="仿宋_GB2312"/>
        <charset val="134"/>
      </rPr>
      <t>2000</t>
    </r>
    <r>
      <rPr>
        <sz val="10"/>
        <rFont val="仿宋_GB2312"/>
        <charset val="134"/>
      </rPr>
      <t>元。</t>
    </r>
  </si>
  <si>
    <t>通过劳务用工等方式，带动当地群众增收。</t>
  </si>
  <si>
    <t>大水井乡炭山水果玉米种植</t>
  </si>
  <si>
    <t>炭山</t>
  </si>
  <si>
    <r>
      <rPr>
        <sz val="10"/>
        <rFont val="仿宋_GB2312"/>
        <charset val="134"/>
      </rPr>
      <t>新建炭山水果玉米种植基地</t>
    </r>
    <r>
      <rPr>
        <sz val="10"/>
        <rFont val="仿宋_GB2312"/>
        <charset val="134"/>
      </rPr>
      <t>1000</t>
    </r>
    <r>
      <rPr>
        <sz val="10"/>
        <rFont val="仿宋_GB2312"/>
        <charset val="134"/>
      </rPr>
      <t>亩，铺设田间道路</t>
    </r>
    <r>
      <rPr>
        <sz val="10"/>
        <rFont val="仿宋_GB2312"/>
        <charset val="134"/>
      </rPr>
      <t>3000</t>
    </r>
    <r>
      <rPr>
        <sz val="10"/>
        <rFont val="仿宋_GB2312"/>
        <charset val="134"/>
      </rPr>
      <t>米（砂石路面），灌溉用水管道安装及农业用电安装、拉线</t>
    </r>
  </si>
  <si>
    <r>
      <rPr>
        <sz val="10"/>
        <rFont val="仿宋_GB2312"/>
        <charset val="134"/>
      </rPr>
      <t>实施后带动当地劳动力就近就地务工，增加务工收入，同时通过土地流转带动</t>
    </r>
    <r>
      <rPr>
        <sz val="10"/>
        <rFont val="仿宋_GB2312"/>
        <charset val="134"/>
      </rPr>
      <t>49</t>
    </r>
    <r>
      <rPr>
        <sz val="10"/>
        <rFont val="仿宋_GB2312"/>
        <charset val="134"/>
      </rPr>
      <t>户</t>
    </r>
    <r>
      <rPr>
        <sz val="10"/>
        <rFont val="仿宋_GB2312"/>
        <charset val="134"/>
      </rPr>
      <t>180</t>
    </r>
    <r>
      <rPr>
        <sz val="10"/>
        <rFont val="仿宋_GB2312"/>
        <charset val="134"/>
      </rPr>
      <t>人脱贫人口增收致富和壮大集体经济收入，年收益率人均提升</t>
    </r>
    <r>
      <rPr>
        <sz val="10"/>
        <rFont val="仿宋_GB2312"/>
        <charset val="134"/>
      </rPr>
      <t>10%</t>
    </r>
  </si>
  <si>
    <t>通过土地流转、用工等方式，带动当地群众增收。</t>
  </si>
  <si>
    <t>大水井乡金箐村委会农产品加工基地建设</t>
  </si>
  <si>
    <t>金箐</t>
  </si>
  <si>
    <r>
      <rPr>
        <sz val="10"/>
        <rFont val="仿宋_GB2312"/>
        <charset val="134"/>
      </rPr>
      <t>建设烘干烤房</t>
    </r>
    <r>
      <rPr>
        <sz val="10"/>
        <rFont val="仿宋_GB2312"/>
        <charset val="134"/>
      </rPr>
      <t>5</t>
    </r>
    <r>
      <rPr>
        <sz val="10"/>
        <rFont val="仿宋_GB2312"/>
        <charset val="134"/>
      </rPr>
      <t>座</t>
    </r>
    <r>
      <rPr>
        <sz val="10"/>
        <rFont val="仿宋_GB2312"/>
        <charset val="134"/>
      </rPr>
      <t>40</t>
    </r>
    <r>
      <rPr>
        <sz val="10"/>
        <rFont val="仿宋_GB2312"/>
        <charset val="134"/>
      </rPr>
      <t>万元，冷库</t>
    </r>
    <r>
      <rPr>
        <sz val="10"/>
        <rFont val="仿宋_GB2312"/>
        <charset val="134"/>
      </rPr>
      <t>500m</t>
    </r>
    <r>
      <rPr>
        <sz val="10"/>
        <rFont val="Times New Roman"/>
        <charset val="0"/>
      </rPr>
      <t>³</t>
    </r>
    <r>
      <rPr>
        <sz val="10"/>
        <rFont val="仿宋_GB2312"/>
        <charset val="134"/>
      </rPr>
      <t>20</t>
    </r>
    <r>
      <rPr>
        <sz val="10"/>
        <rFont val="仿宋_GB2312"/>
        <charset val="134"/>
      </rPr>
      <t>万元，场地硬化</t>
    </r>
    <r>
      <rPr>
        <sz val="10"/>
        <rFont val="仿宋_GB2312"/>
        <charset val="134"/>
      </rPr>
      <t>3500</t>
    </r>
    <r>
      <rPr>
        <sz val="10"/>
        <rFont val="宋体"/>
        <charset val="134"/>
      </rPr>
      <t>㎡</t>
    </r>
    <r>
      <rPr>
        <sz val="10"/>
        <rFont val="仿宋_GB2312"/>
        <charset val="134"/>
      </rPr>
      <t>21</t>
    </r>
    <r>
      <rPr>
        <sz val="10"/>
        <rFont val="仿宋_GB2312"/>
        <charset val="134"/>
      </rPr>
      <t>万元，分检棚</t>
    </r>
    <r>
      <rPr>
        <sz val="10"/>
        <rFont val="仿宋_GB2312"/>
        <charset val="134"/>
      </rPr>
      <t>1000</t>
    </r>
    <r>
      <rPr>
        <sz val="10"/>
        <rFont val="宋体"/>
        <charset val="134"/>
      </rPr>
      <t>㎡</t>
    </r>
    <r>
      <rPr>
        <sz val="10"/>
        <rFont val="仿宋_GB2312"/>
        <charset val="134"/>
      </rPr>
      <t>14</t>
    </r>
    <r>
      <rPr>
        <sz val="10"/>
        <rFont val="仿宋_GB2312"/>
        <charset val="134"/>
      </rPr>
      <t>万元。</t>
    </r>
  </si>
  <si>
    <r>
      <rPr>
        <sz val="10"/>
        <rFont val="仿宋_GB2312"/>
        <charset val="134"/>
      </rPr>
      <t>项目实施后将全面带动当地种植业发展，提升种植水平和质量，极大促进当地农业产业现代化建设，受益人口</t>
    </r>
    <r>
      <rPr>
        <sz val="10"/>
        <rFont val="仿宋_GB2312"/>
        <charset val="134"/>
      </rPr>
      <t>4</t>
    </r>
    <r>
      <rPr>
        <sz val="10"/>
        <rFont val="仿宋_GB2312"/>
        <charset val="134"/>
      </rPr>
      <t>个自然村</t>
    </r>
    <r>
      <rPr>
        <sz val="10"/>
        <rFont val="仿宋_GB2312"/>
        <charset val="134"/>
      </rPr>
      <t>203</t>
    </r>
    <r>
      <rPr>
        <sz val="10"/>
        <rFont val="仿宋_GB2312"/>
        <charset val="134"/>
      </rPr>
      <t>户</t>
    </r>
    <r>
      <rPr>
        <sz val="10"/>
        <rFont val="仿宋_GB2312"/>
        <charset val="134"/>
      </rPr>
      <t>1211</t>
    </r>
    <r>
      <rPr>
        <sz val="10"/>
        <rFont val="仿宋_GB2312"/>
        <charset val="134"/>
      </rPr>
      <t>人。同时通过产业建设内容，可带动</t>
    </r>
    <r>
      <rPr>
        <sz val="10"/>
        <rFont val="仿宋_GB2312"/>
        <charset val="134"/>
      </rPr>
      <t>19</t>
    </r>
    <r>
      <rPr>
        <sz val="10"/>
        <rFont val="仿宋_GB2312"/>
        <charset val="134"/>
      </rPr>
      <t>户</t>
    </r>
    <r>
      <rPr>
        <sz val="10"/>
        <rFont val="仿宋_GB2312"/>
        <charset val="134"/>
      </rPr>
      <t>65</t>
    </r>
    <r>
      <rPr>
        <sz val="10"/>
        <rFont val="仿宋_GB2312"/>
        <charset val="134"/>
      </rPr>
      <t>人脱贫人口增收致富，年收益率人均提升</t>
    </r>
    <r>
      <rPr>
        <sz val="10"/>
        <rFont val="仿宋_GB2312"/>
        <charset val="134"/>
      </rPr>
      <t>10%</t>
    </r>
    <r>
      <rPr>
        <sz val="10"/>
        <rFont val="仿宋_GB2312"/>
        <charset val="134"/>
      </rPr>
      <t>。</t>
    </r>
  </si>
  <si>
    <t>大水井乡烟叶烘烤一体化项目</t>
  </si>
  <si>
    <t>大水井、金歹、小鸡登</t>
  </si>
  <si>
    <t>新建标准化电烤房40座、每座3万元。</t>
  </si>
  <si>
    <r>
      <rPr>
        <sz val="10"/>
        <rFont val="仿宋_GB2312"/>
        <charset val="134"/>
      </rPr>
      <t>通过建设标准化电烤房，实现科学烘烤，鼓励农户加大烤烟种植发展生产，同时带动农户务工就业，提高农民经济收入，实现村集体经济年收入</t>
    </r>
    <r>
      <rPr>
        <sz val="10"/>
        <rFont val="仿宋_GB2312"/>
        <charset val="134"/>
      </rPr>
      <t>8</t>
    </r>
    <r>
      <rPr>
        <sz val="10"/>
        <rFont val="仿宋_GB2312"/>
        <charset val="134"/>
      </rPr>
      <t>万元，覆盖受益人口</t>
    </r>
    <r>
      <rPr>
        <sz val="10"/>
        <rFont val="仿宋_GB2312"/>
        <charset val="134"/>
      </rPr>
      <t>200</t>
    </r>
    <r>
      <rPr>
        <sz val="10"/>
        <rFont val="仿宋_GB2312"/>
        <charset val="134"/>
      </rPr>
      <t>户</t>
    </r>
    <r>
      <rPr>
        <sz val="10"/>
        <rFont val="仿宋_GB2312"/>
        <charset val="134"/>
      </rPr>
      <t>760</t>
    </r>
    <r>
      <rPr>
        <sz val="10"/>
        <rFont val="仿宋_GB2312"/>
        <charset val="134"/>
      </rPr>
      <t>人。</t>
    </r>
  </si>
  <si>
    <r>
      <rPr>
        <sz val="10"/>
        <rFont val="仿宋_GB2312"/>
        <charset val="134"/>
      </rPr>
      <t>按照</t>
    </r>
    <r>
      <rPr>
        <sz val="10"/>
        <rFont val="仿宋_GB2312"/>
        <charset val="134"/>
      </rPr>
      <t>“</t>
    </r>
    <r>
      <rPr>
        <sz val="10"/>
        <rFont val="仿宋_GB2312"/>
        <charset val="134"/>
      </rPr>
      <t>合作社技术指导，脱贫户和监测对象吸纳为社员</t>
    </r>
    <r>
      <rPr>
        <sz val="10"/>
        <rFont val="仿宋_GB2312"/>
        <charset val="134"/>
      </rPr>
      <t>”</t>
    </r>
    <r>
      <rPr>
        <sz val="10"/>
        <rFont val="仿宋_GB2312"/>
        <charset val="134"/>
      </rPr>
      <t>的模式建立利益联结。</t>
    </r>
  </si>
  <si>
    <t>大水井乡金歹村蔬菜种植项目（包含土地平整及提水改造工程）</t>
  </si>
  <si>
    <t>金歹</t>
  </si>
  <si>
    <t>修建</t>
  </si>
  <si>
    <r>
      <rPr>
        <sz val="10"/>
        <rFont val="仿宋_GB2312"/>
        <charset val="134"/>
      </rPr>
      <t>对金歹村小龙虾养殖基地现有</t>
    </r>
    <r>
      <rPr>
        <sz val="10"/>
        <rFont val="仿宋_GB2312"/>
        <charset val="134"/>
      </rPr>
      <t>370</t>
    </r>
    <r>
      <rPr>
        <sz val="10"/>
        <rFont val="仿宋_GB2312"/>
        <charset val="134"/>
      </rPr>
      <t>亩土地进行平整，用于建设蔬菜种植基地。提水改造工程主要是金歹村桃树叶水资源引水到户到田，建设</t>
    </r>
    <r>
      <rPr>
        <sz val="10"/>
        <rFont val="仿宋_GB2312"/>
        <charset val="134"/>
      </rPr>
      <t>800m</t>
    </r>
    <r>
      <rPr>
        <sz val="10"/>
        <rFont val="Times New Roman"/>
        <charset val="0"/>
      </rPr>
      <t>³</t>
    </r>
    <r>
      <rPr>
        <sz val="10"/>
        <rFont val="仿宋_GB2312"/>
        <charset val="134"/>
      </rPr>
      <t>的水池一个，提水压力池30立方米一个，管道铺设共计3000米左右，抽水泵和变压器各一个。</t>
    </r>
  </si>
  <si>
    <t>解决金歹村农户季节性缺水问题，同时，种植蔬菜有效利用出租的土地，壮大集体经济。</t>
  </si>
  <si>
    <t>通过劳务用工方式，带动当地群众增加收入。</t>
  </si>
  <si>
    <t>2025.9</t>
  </si>
  <si>
    <t>大水井乡大栗树村委会工业辣椒、万寿菊种植</t>
  </si>
  <si>
    <t>大栗树</t>
  </si>
  <si>
    <r>
      <rPr>
        <sz val="10"/>
        <rFont val="仿宋_GB2312"/>
        <charset val="134"/>
      </rPr>
      <t>1.</t>
    </r>
    <r>
      <rPr>
        <sz val="10"/>
        <rFont val="仿宋_GB2312"/>
        <charset val="134"/>
      </rPr>
      <t>新建工业辣椒种植示范基地</t>
    </r>
    <r>
      <rPr>
        <sz val="10"/>
        <rFont val="仿宋_GB2312"/>
        <charset val="134"/>
      </rPr>
      <t>100</t>
    </r>
    <r>
      <rPr>
        <sz val="10"/>
        <rFont val="仿宋_GB2312"/>
        <charset val="134"/>
      </rPr>
      <t>亩，预计总投资</t>
    </r>
    <r>
      <rPr>
        <sz val="10"/>
        <rFont val="仿宋_GB2312"/>
        <charset val="134"/>
      </rPr>
      <t>60</t>
    </r>
    <r>
      <rPr>
        <sz val="10"/>
        <rFont val="仿宋_GB2312"/>
        <charset val="134"/>
      </rPr>
      <t>万元（建设烘干烤房</t>
    </r>
    <r>
      <rPr>
        <sz val="10"/>
        <rFont val="仿宋_GB2312"/>
        <charset val="134"/>
      </rPr>
      <t>3</t>
    </r>
    <r>
      <rPr>
        <sz val="10"/>
        <rFont val="仿宋_GB2312"/>
        <charset val="134"/>
      </rPr>
      <t>所，涉及资金</t>
    </r>
    <r>
      <rPr>
        <sz val="10"/>
        <rFont val="仿宋_GB2312"/>
        <charset val="134"/>
      </rPr>
      <t>40</t>
    </r>
    <r>
      <rPr>
        <sz val="10"/>
        <rFont val="仿宋_GB2312"/>
        <charset val="134"/>
      </rPr>
      <t>万；建设田间运输道路</t>
    </r>
    <r>
      <rPr>
        <sz val="10"/>
        <rFont val="仿宋_GB2312"/>
        <charset val="134"/>
      </rPr>
      <t>3</t>
    </r>
    <r>
      <rPr>
        <sz val="10"/>
        <rFont val="仿宋_GB2312"/>
        <charset val="134"/>
      </rPr>
      <t>公里，宽</t>
    </r>
    <r>
      <rPr>
        <sz val="10"/>
        <rFont val="仿宋_GB2312"/>
        <charset val="134"/>
      </rPr>
      <t>2.5</t>
    </r>
    <r>
      <rPr>
        <sz val="10"/>
        <rFont val="仿宋_GB2312"/>
        <charset val="134"/>
      </rPr>
      <t>米涉及资金</t>
    </r>
    <r>
      <rPr>
        <sz val="10"/>
        <rFont val="仿宋_GB2312"/>
        <charset val="134"/>
      </rPr>
      <t>20</t>
    </r>
    <r>
      <rPr>
        <sz val="10"/>
        <rFont val="仿宋_GB2312"/>
        <charset val="134"/>
      </rPr>
      <t>万）；新建万寿菊种植示范基地</t>
    </r>
    <r>
      <rPr>
        <sz val="10"/>
        <rFont val="仿宋_GB2312"/>
        <charset val="134"/>
      </rPr>
      <t>100</t>
    </r>
    <r>
      <rPr>
        <sz val="10"/>
        <rFont val="仿宋_GB2312"/>
        <charset val="134"/>
      </rPr>
      <t>亩，预计</t>
    </r>
    <r>
      <rPr>
        <sz val="10"/>
        <rFont val="仿宋_GB2312"/>
        <charset val="134"/>
      </rPr>
      <t>20</t>
    </r>
    <r>
      <rPr>
        <sz val="10"/>
        <rFont val="仿宋_GB2312"/>
        <charset val="134"/>
      </rPr>
      <t>万。</t>
    </r>
  </si>
  <si>
    <t>项目实施后将全面带动当地15个自然村407户2084人辣椒种植及万寿菊种植，提升种植水平和质量，大促进当地农业产业现代化建设。同时通过产业建设内容，可带动56户173人脱贫人口增收致富。</t>
  </si>
  <si>
    <t>大水井乡杨家寨村农业观光项目</t>
  </si>
  <si>
    <t>杨家寨</t>
  </si>
  <si>
    <r>
      <rPr>
        <sz val="10"/>
        <rFont val="仿宋_GB2312"/>
        <charset val="134"/>
      </rPr>
      <t>投资</t>
    </r>
    <r>
      <rPr>
        <sz val="10"/>
        <rFont val="仿宋_GB2312"/>
        <charset val="134"/>
      </rPr>
      <t>80</t>
    </r>
    <r>
      <rPr>
        <sz val="10"/>
        <rFont val="仿宋_GB2312"/>
        <charset val="134"/>
      </rPr>
      <t>万元，沿革来河新建田间道路</t>
    </r>
    <r>
      <rPr>
        <sz val="10"/>
        <rFont val="仿宋_GB2312"/>
        <charset val="134"/>
      </rPr>
      <t>2</t>
    </r>
    <r>
      <rPr>
        <sz val="10"/>
        <rFont val="仿宋_GB2312"/>
        <charset val="134"/>
      </rPr>
      <t>公里，宽</t>
    </r>
    <r>
      <rPr>
        <sz val="10"/>
        <rFont val="仿宋_GB2312"/>
        <charset val="134"/>
      </rPr>
      <t>2.5</t>
    </r>
    <r>
      <rPr>
        <sz val="10"/>
        <rFont val="仿宋_GB2312"/>
        <charset val="134"/>
      </rPr>
      <t>米，厚度约</t>
    </r>
    <r>
      <rPr>
        <sz val="10"/>
        <rFont val="仿宋_GB2312"/>
        <charset val="134"/>
      </rPr>
      <t>20</t>
    </r>
    <r>
      <rPr>
        <sz val="10"/>
        <rFont val="仿宋_GB2312"/>
        <charset val="134"/>
      </rPr>
      <t>厘米，约</t>
    </r>
    <r>
      <rPr>
        <sz val="10"/>
        <rFont val="仿宋_GB2312"/>
        <charset val="134"/>
      </rPr>
      <t>50</t>
    </r>
    <r>
      <rPr>
        <sz val="10"/>
        <rFont val="仿宋_GB2312"/>
        <charset val="134"/>
      </rPr>
      <t>万元；沿途配套建设必要的设施及管网约</t>
    </r>
    <r>
      <rPr>
        <sz val="10"/>
        <rFont val="仿宋_GB2312"/>
        <charset val="134"/>
      </rPr>
      <t>30</t>
    </r>
    <r>
      <rPr>
        <sz val="10"/>
        <rFont val="仿宋_GB2312"/>
        <charset val="134"/>
      </rPr>
      <t>万元</t>
    </r>
  </si>
  <si>
    <r>
      <rPr>
        <sz val="10"/>
        <rFont val="仿宋_GB2312"/>
        <charset val="134"/>
      </rPr>
      <t>项目建成后可吸引游客约</t>
    </r>
    <r>
      <rPr>
        <sz val="10"/>
        <rFont val="仿宋_GB2312"/>
        <charset val="134"/>
      </rPr>
      <t>3000</t>
    </r>
    <r>
      <rPr>
        <sz val="10"/>
        <rFont val="仿宋_GB2312"/>
        <charset val="134"/>
      </rPr>
      <t>人</t>
    </r>
    <r>
      <rPr>
        <sz val="10"/>
        <rFont val="仿宋_GB2312"/>
        <charset val="134"/>
      </rPr>
      <t>/</t>
    </r>
    <r>
      <rPr>
        <sz val="10"/>
        <rFont val="仿宋_GB2312"/>
        <charset val="134"/>
      </rPr>
      <t>年，带动当地增收约</t>
    </r>
    <r>
      <rPr>
        <sz val="10"/>
        <rFont val="仿宋_GB2312"/>
        <charset val="134"/>
      </rPr>
      <t>3</t>
    </r>
    <r>
      <rPr>
        <sz val="10"/>
        <rFont val="仿宋_GB2312"/>
        <charset val="134"/>
      </rPr>
      <t>万元</t>
    </r>
    <r>
      <rPr>
        <sz val="10"/>
        <rFont val="仿宋_GB2312"/>
        <charset val="134"/>
      </rPr>
      <t>/</t>
    </r>
    <r>
      <rPr>
        <sz val="10"/>
        <rFont val="仿宋_GB2312"/>
        <charset val="134"/>
      </rPr>
      <t>年。</t>
    </r>
  </si>
  <si>
    <t>以农民专业合作社来带动旅游发展，通过建立良性互动关系，实现增收致富。</t>
  </si>
  <si>
    <t>鲁布革乡六朋油茶果及香椿基地供水配套设施建设项目</t>
  </si>
  <si>
    <t>鲁布革乡</t>
  </si>
  <si>
    <t>六朋</t>
  </si>
  <si>
    <t>改建</t>
  </si>
  <si>
    <r>
      <rPr>
        <sz val="10"/>
        <rFont val="仿宋_GB2312"/>
        <charset val="134"/>
      </rPr>
      <t>对现有油茶、香椿种植基地</t>
    </r>
    <r>
      <rPr>
        <sz val="10"/>
        <rFont val="仿宋_GB2312"/>
        <charset val="134"/>
      </rPr>
      <t>800</t>
    </r>
    <r>
      <rPr>
        <sz val="10"/>
        <rFont val="仿宋_GB2312"/>
        <charset val="134"/>
      </rPr>
      <t>亩改造提升：</t>
    </r>
    <r>
      <rPr>
        <sz val="10"/>
        <rFont val="仿宋_GB2312"/>
        <charset val="134"/>
      </rPr>
      <t>1</t>
    </r>
    <r>
      <rPr>
        <sz val="10"/>
        <rFont val="仿宋_GB2312"/>
        <charset val="134"/>
      </rPr>
      <t>、新建抽水站</t>
    </r>
    <r>
      <rPr>
        <sz val="10"/>
        <rFont val="仿宋_GB2312"/>
        <charset val="134"/>
      </rPr>
      <t>1</t>
    </r>
    <r>
      <rPr>
        <sz val="10"/>
        <rFont val="仿宋_GB2312"/>
        <charset val="134"/>
      </rPr>
      <t>个；</t>
    </r>
    <r>
      <rPr>
        <sz val="10"/>
        <rFont val="仿宋_GB2312"/>
        <charset val="134"/>
      </rPr>
      <t>2</t>
    </r>
    <r>
      <rPr>
        <sz val="10"/>
        <rFont val="仿宋_GB2312"/>
        <charset val="134"/>
      </rPr>
      <t>、新建一个镀锌铁皮</t>
    </r>
    <r>
      <rPr>
        <sz val="10"/>
        <rFont val="仿宋_GB2312"/>
        <charset val="134"/>
      </rPr>
      <t>300</t>
    </r>
    <r>
      <rPr>
        <sz val="10"/>
        <rFont val="仿宋_GB2312"/>
        <charset val="134"/>
      </rPr>
      <t>立方山顶蓄水池；</t>
    </r>
    <r>
      <rPr>
        <sz val="10"/>
        <rFont val="仿宋_GB2312"/>
        <charset val="134"/>
      </rPr>
      <t>3</t>
    </r>
    <r>
      <rPr>
        <sz val="10"/>
        <rFont val="仿宋_GB2312"/>
        <charset val="134"/>
      </rPr>
      <t>、新装</t>
    </r>
    <r>
      <rPr>
        <sz val="10"/>
        <rFont val="仿宋_GB2312"/>
        <charset val="134"/>
      </rPr>
      <t>110</t>
    </r>
    <r>
      <rPr>
        <sz val="10"/>
        <rFont val="仿宋_GB2312"/>
        <charset val="134"/>
      </rPr>
      <t>抽水管</t>
    </r>
    <r>
      <rPr>
        <sz val="10"/>
        <rFont val="仿宋_GB2312"/>
        <charset val="134"/>
      </rPr>
      <t>500</t>
    </r>
    <r>
      <rPr>
        <sz val="10"/>
        <rFont val="仿宋_GB2312"/>
        <charset val="134"/>
      </rPr>
      <t>米；</t>
    </r>
    <r>
      <rPr>
        <sz val="10"/>
        <rFont val="仿宋_GB2312"/>
        <charset val="134"/>
      </rPr>
      <t>4</t>
    </r>
    <r>
      <rPr>
        <sz val="10"/>
        <rFont val="仿宋_GB2312"/>
        <charset val="134"/>
      </rPr>
      <t>、其他供水所需零部件。</t>
    </r>
  </si>
  <si>
    <t>通过对现有油茶果及香椿基地的基础设施升级，提高基地产量、增加经济收入，带动周边群众发展。</t>
  </si>
  <si>
    <r>
      <rPr>
        <sz val="10"/>
        <rFont val="仿宋_GB2312"/>
        <charset val="134"/>
      </rPr>
      <t>带动农户流转土地收入</t>
    </r>
    <r>
      <rPr>
        <sz val="10"/>
        <rFont val="仿宋_GB2312"/>
        <charset val="134"/>
      </rPr>
      <t>16</t>
    </r>
    <r>
      <rPr>
        <sz val="10"/>
        <rFont val="仿宋_GB2312"/>
        <charset val="134"/>
      </rPr>
      <t>万元，带动群众就地就近务工收入</t>
    </r>
    <r>
      <rPr>
        <sz val="10"/>
        <rFont val="仿宋_GB2312"/>
        <charset val="134"/>
      </rPr>
      <t>30</t>
    </r>
    <r>
      <rPr>
        <sz val="10"/>
        <rFont val="仿宋_GB2312"/>
        <charset val="134"/>
      </rPr>
      <t>万元，壮大集体经济收入</t>
    </r>
    <r>
      <rPr>
        <sz val="10"/>
        <rFont val="仿宋_GB2312"/>
        <charset val="134"/>
      </rPr>
      <t>10</t>
    </r>
    <r>
      <rPr>
        <sz val="10"/>
        <rFont val="仿宋_GB2312"/>
        <charset val="134"/>
      </rPr>
      <t>万元。</t>
    </r>
  </si>
  <si>
    <t>鲁布革乡人民政府</t>
  </si>
  <si>
    <t>鲁布革乡多依社区板台村灌溉沟渠修复建设项目</t>
  </si>
  <si>
    <t>多依</t>
  </si>
  <si>
    <r>
      <rPr>
        <sz val="10"/>
        <rFont val="仿宋_GB2312"/>
        <charset val="134"/>
      </rPr>
      <t>修复板台村多依村农田灌溉沟渠</t>
    </r>
    <r>
      <rPr>
        <sz val="10"/>
        <rFont val="仿宋_GB2312"/>
        <charset val="134"/>
      </rPr>
      <t>500</t>
    </r>
    <r>
      <rPr>
        <sz val="10"/>
        <rFont val="仿宋_GB2312"/>
        <charset val="134"/>
      </rPr>
      <t>米，</t>
    </r>
  </si>
  <si>
    <r>
      <rPr>
        <sz val="10"/>
        <rFont val="仿宋_GB2312"/>
        <charset val="134"/>
      </rPr>
      <t>修复农田灌溉沟渠</t>
    </r>
    <r>
      <rPr>
        <sz val="10"/>
        <rFont val="仿宋_GB2312"/>
        <charset val="134"/>
      </rPr>
      <t>500</t>
    </r>
    <r>
      <rPr>
        <sz val="10"/>
        <rFont val="仿宋_GB2312"/>
        <charset val="134"/>
      </rPr>
      <t>米，改善农业生产灌溉条件，提高粮食产量</t>
    </r>
  </si>
  <si>
    <t>鲁布革乡八大河沃柑基地基础配套设施建设项目</t>
  </si>
  <si>
    <t>八大河村委会</t>
  </si>
  <si>
    <t>1.新建八大河沃柑基地分拣厂房1400平方；2.配备分拣机器；3.厂房周边土地平整。</t>
  </si>
  <si>
    <t>通过对沃柑基地产业提质，加强分拣、储存，提升沃柑的品质水平，增强销路，带动周边群众就地就近就业和产业发展。</t>
  </si>
  <si>
    <t>带动周边群众就地就近就业和产业发展。</t>
  </si>
  <si>
    <t>鲁布革乡多依社区木纳村灌溉沟渠修复建设项目</t>
  </si>
  <si>
    <r>
      <rPr>
        <sz val="10"/>
        <rFont val="仿宋_GB2312"/>
        <charset val="134"/>
      </rPr>
      <t>对木纳原有农田灌溉三面光沟渠水毁段修复建设，新建三面光沟渠</t>
    </r>
    <r>
      <rPr>
        <sz val="10"/>
        <rFont val="仿宋_GB2312"/>
        <charset val="134"/>
      </rPr>
      <t>300</t>
    </r>
    <r>
      <rPr>
        <sz val="10"/>
        <rFont val="仿宋_GB2312"/>
        <charset val="134"/>
      </rPr>
      <t>米，配套建设</t>
    </r>
    <r>
      <rPr>
        <sz val="10"/>
        <rFont val="仿宋_GB2312"/>
        <charset val="134"/>
      </rPr>
      <t>100m</t>
    </r>
    <r>
      <rPr>
        <sz val="10"/>
        <rFont val="Times New Roman"/>
        <charset val="0"/>
      </rPr>
      <t>³</t>
    </r>
    <r>
      <rPr>
        <sz val="10"/>
        <rFont val="仿宋_GB2312"/>
        <charset val="134"/>
      </rPr>
      <t>挡土墙，</t>
    </r>
  </si>
  <si>
    <r>
      <rPr>
        <sz val="10"/>
        <rFont val="仿宋_GB2312"/>
        <charset val="134"/>
      </rPr>
      <t>修复农田灌溉沟渠</t>
    </r>
    <r>
      <rPr>
        <sz val="10"/>
        <rFont val="仿宋_GB2312"/>
        <charset val="134"/>
      </rPr>
      <t>300</t>
    </r>
    <r>
      <rPr>
        <sz val="10"/>
        <rFont val="仿宋_GB2312"/>
        <charset val="134"/>
      </rPr>
      <t>米，改善农业生产灌溉条件，提高粮食产量</t>
    </r>
  </si>
  <si>
    <t>养殖项目</t>
  </si>
  <si>
    <t>羊洞脚人居环境提升养殖小区建设项目</t>
  </si>
  <si>
    <t>新建养殖圈舍建设</t>
  </si>
  <si>
    <t>旧屋基</t>
  </si>
  <si>
    <t>安木勒村委会羊洞脚村</t>
  </si>
  <si>
    <r>
      <rPr>
        <sz val="10"/>
        <rFont val="仿宋_GB2312"/>
        <charset val="134"/>
      </rPr>
      <t>新建养殖圈舍约</t>
    </r>
    <r>
      <rPr>
        <sz val="10"/>
        <rFont val="仿宋_GB2312"/>
        <charset val="134"/>
      </rPr>
      <t>1230</t>
    </r>
    <r>
      <rPr>
        <sz val="10"/>
        <rFont val="仿宋_GB2312"/>
        <charset val="134"/>
      </rPr>
      <t>平方米，单价为</t>
    </r>
    <r>
      <rPr>
        <sz val="10"/>
        <rFont val="仿宋_GB2312"/>
        <charset val="134"/>
      </rPr>
      <t>650</t>
    </r>
    <r>
      <rPr>
        <sz val="10"/>
        <rFont val="仿宋_GB2312"/>
        <charset val="134"/>
      </rPr>
      <t>元</t>
    </r>
    <r>
      <rPr>
        <sz val="10"/>
        <rFont val="仿宋_GB2312"/>
        <charset val="134"/>
      </rPr>
      <t>/</t>
    </r>
    <r>
      <rPr>
        <sz val="10"/>
        <rFont val="宋体"/>
        <charset val="134"/>
      </rPr>
      <t>㎡</t>
    </r>
    <r>
      <rPr>
        <sz val="10"/>
        <rFont val="仿宋_GB2312"/>
        <charset val="134"/>
      </rPr>
      <t>，预计共投资约80万元。</t>
    </r>
  </si>
  <si>
    <t>项目建设中推广以工代赈，带动当地脱贫人口和监测对象就近就地就业。项目建成后产权归村集体所有，建设形成的资产确权后移交村（社区）管理，项目建设地人居环境显著提升，人民群众获得感、幸福感和满意度进一步提高。</t>
  </si>
  <si>
    <t>带动务工就业</t>
  </si>
  <si>
    <r>
      <rPr>
        <sz val="10"/>
        <rFont val="仿宋_GB2312"/>
        <charset val="134"/>
      </rPr>
      <t>172</t>
    </r>
    <r>
      <rPr>
        <sz val="10"/>
        <rFont val="仿宋_GB2312"/>
        <charset val="134"/>
      </rPr>
      <t>人</t>
    </r>
  </si>
  <si>
    <t>罗平县旧屋基彝族乡人民政府</t>
  </si>
  <si>
    <t>2025.06</t>
  </si>
  <si>
    <t>旧屋基彝族乡示范乡嫁接锦绣黄桃项目</t>
  </si>
  <si>
    <t>旧屋基乡</t>
  </si>
  <si>
    <t>旧屋基社区</t>
  </si>
  <si>
    <r>
      <rPr>
        <sz val="10"/>
        <rFont val="仿宋_GB2312"/>
        <charset val="134"/>
      </rPr>
      <t>共投资500万元，在全乡范围内实施嫁接锦绣黄桃项目，其中：（1）投资90万元用于建设600平方米业务用房；（基础土方开挖600m</t>
    </r>
    <r>
      <rPr>
        <sz val="10"/>
        <rFont val="宋体"/>
        <charset val="134"/>
      </rPr>
      <t>³</t>
    </r>
    <r>
      <rPr>
        <sz val="10"/>
        <rFont val="仿宋_GB2312"/>
        <charset val="134"/>
      </rPr>
      <t>（30元/m</t>
    </r>
    <r>
      <rPr>
        <sz val="10"/>
        <rFont val="宋体"/>
        <charset val="134"/>
      </rPr>
      <t>³</t>
    </r>
    <r>
      <rPr>
        <sz val="10"/>
        <rFont val="仿宋_GB2312"/>
        <charset val="134"/>
      </rPr>
      <t>）约2万，混凝土基础及地板210m</t>
    </r>
    <r>
      <rPr>
        <sz val="10"/>
        <rFont val="宋体"/>
        <charset val="134"/>
      </rPr>
      <t>³</t>
    </r>
    <r>
      <rPr>
        <sz val="10"/>
        <rFont val="仿宋_GB2312"/>
        <charset val="134"/>
      </rPr>
      <t>（420元/m</t>
    </r>
    <r>
      <rPr>
        <sz val="10"/>
        <rFont val="宋体"/>
        <charset val="134"/>
      </rPr>
      <t>³</t>
    </r>
    <r>
      <rPr>
        <sz val="10"/>
        <rFont val="仿宋_GB2312"/>
        <charset val="134"/>
      </rPr>
      <t>）约10万，成品钢架组件连接36吨（6000元/吨）约22万，砖砌体墙面780</t>
    </r>
    <r>
      <rPr>
        <sz val="10"/>
        <rFont val="宋体"/>
        <charset val="134"/>
      </rPr>
      <t>㎡</t>
    </r>
    <r>
      <rPr>
        <sz val="10"/>
        <rFont val="仿宋_GB2312"/>
        <charset val="134"/>
      </rPr>
      <t>（260元/</t>
    </r>
    <r>
      <rPr>
        <sz val="10"/>
        <rFont val="宋体"/>
        <charset val="134"/>
      </rPr>
      <t>㎡</t>
    </r>
    <r>
      <rPr>
        <sz val="10"/>
        <rFont val="仿宋_GB2312"/>
        <charset val="134"/>
      </rPr>
      <t>）约21万，门窗配套设施600</t>
    </r>
    <r>
      <rPr>
        <sz val="10"/>
        <rFont val="宋体"/>
        <charset val="134"/>
      </rPr>
      <t>㎡</t>
    </r>
    <r>
      <rPr>
        <sz val="10"/>
        <rFont val="仿宋_GB2312"/>
        <charset val="134"/>
      </rPr>
      <t>（门20樘、窗140</t>
    </r>
    <r>
      <rPr>
        <sz val="10"/>
        <rFont val="宋体"/>
        <charset val="134"/>
      </rPr>
      <t>㎡</t>
    </r>
    <r>
      <rPr>
        <sz val="10"/>
        <rFont val="仿宋_GB2312"/>
        <charset val="134"/>
      </rPr>
      <t>）约7万，水电配套系统600</t>
    </r>
    <r>
      <rPr>
        <sz val="10"/>
        <rFont val="宋体"/>
        <charset val="134"/>
      </rPr>
      <t>㎡</t>
    </r>
    <r>
      <rPr>
        <sz val="10"/>
        <rFont val="仿宋_GB2312"/>
        <charset val="134"/>
      </rPr>
      <t>（130元/</t>
    </r>
    <r>
      <rPr>
        <sz val="10"/>
        <rFont val="宋体"/>
        <charset val="134"/>
      </rPr>
      <t>㎡</t>
    </r>
    <r>
      <rPr>
        <sz val="10"/>
        <rFont val="仿宋_GB2312"/>
        <charset val="134"/>
      </rPr>
      <t>）约9万，屋面450</t>
    </r>
    <r>
      <rPr>
        <sz val="10"/>
        <rFont val="宋体"/>
        <charset val="134"/>
      </rPr>
      <t>㎡</t>
    </r>
    <r>
      <rPr>
        <sz val="10"/>
        <rFont val="仿宋_GB2312"/>
        <charset val="134"/>
      </rPr>
      <t>（260元/</t>
    </r>
    <r>
      <rPr>
        <sz val="10"/>
        <rFont val="宋体"/>
        <charset val="134"/>
      </rPr>
      <t>㎡</t>
    </r>
    <r>
      <rPr>
        <sz val="10"/>
        <rFont val="仿宋_GB2312"/>
        <charset val="134"/>
      </rPr>
      <t>）约12万.）
（2）投资150万元用于建设分选厂房1200平方米；（基础土方开挖1200m</t>
    </r>
    <r>
      <rPr>
        <sz val="10"/>
        <rFont val="宋体"/>
        <charset val="134"/>
      </rPr>
      <t>³</t>
    </r>
    <r>
      <rPr>
        <sz val="10"/>
        <rFont val="仿宋_GB2312"/>
        <charset val="134"/>
      </rPr>
      <t>（30元/m</t>
    </r>
    <r>
      <rPr>
        <sz val="10"/>
        <rFont val="宋体"/>
        <charset val="134"/>
      </rPr>
      <t>³</t>
    </r>
    <r>
      <rPr>
        <sz val="10"/>
        <rFont val="仿宋_GB2312"/>
        <charset val="134"/>
      </rPr>
      <t>）约4万，混凝土基础及地板300m</t>
    </r>
    <r>
      <rPr>
        <sz val="10"/>
        <rFont val="宋体"/>
        <charset val="134"/>
      </rPr>
      <t>³</t>
    </r>
    <r>
      <rPr>
        <sz val="10"/>
        <rFont val="仿宋_GB2312"/>
        <charset val="134"/>
      </rPr>
      <t>（420元/m</t>
    </r>
    <r>
      <rPr>
        <sz val="10"/>
        <rFont val="宋体"/>
        <charset val="134"/>
      </rPr>
      <t>³</t>
    </r>
    <r>
      <rPr>
        <sz val="10"/>
        <rFont val="仿宋_GB2312"/>
        <charset val="134"/>
      </rPr>
      <t>）约12万，成品钢架组件连接70吨（6000元/吨）约42万，砖砌体墙面680</t>
    </r>
    <r>
      <rPr>
        <sz val="10"/>
        <rFont val="宋体"/>
        <charset val="134"/>
      </rPr>
      <t>㎡</t>
    </r>
    <r>
      <rPr>
        <sz val="10"/>
        <rFont val="仿宋_GB2312"/>
        <charset val="134"/>
      </rPr>
      <t>（260元/</t>
    </r>
    <r>
      <rPr>
        <sz val="10"/>
        <rFont val="宋体"/>
        <charset val="134"/>
      </rPr>
      <t>㎡</t>
    </r>
    <r>
      <rPr>
        <sz val="10"/>
        <rFont val="仿宋_GB2312"/>
        <charset val="134"/>
      </rPr>
      <t>）约18万，门窗配套设施1200</t>
    </r>
    <r>
      <rPr>
        <sz val="10"/>
        <rFont val="宋体"/>
        <charset val="134"/>
      </rPr>
      <t>㎡</t>
    </r>
    <r>
      <rPr>
        <sz val="10"/>
        <rFont val="仿宋_GB2312"/>
        <charset val="134"/>
      </rPr>
      <t>（门40樘、窗300</t>
    </r>
    <r>
      <rPr>
        <sz val="10"/>
        <rFont val="宋体"/>
        <charset val="134"/>
      </rPr>
      <t>㎡</t>
    </r>
    <r>
      <rPr>
        <sz val="10"/>
        <rFont val="仿宋_GB2312"/>
        <charset val="134"/>
      </rPr>
      <t>）约12万，水电配套系统1200</t>
    </r>
    <r>
      <rPr>
        <sz val="10"/>
        <rFont val="宋体"/>
        <charset val="134"/>
      </rPr>
      <t>㎡</t>
    </r>
    <r>
      <rPr>
        <sz val="10"/>
        <rFont val="仿宋_GB2312"/>
        <charset val="134"/>
      </rPr>
      <t>（130元/</t>
    </r>
    <r>
      <rPr>
        <sz val="10"/>
        <rFont val="宋体"/>
        <charset val="134"/>
      </rPr>
      <t>㎡</t>
    </r>
    <r>
      <rPr>
        <sz val="10"/>
        <rFont val="仿宋_GB2312"/>
        <charset val="134"/>
      </rPr>
      <t>，配动力电箱6万）约22万，屋面1400</t>
    </r>
    <r>
      <rPr>
        <sz val="10"/>
        <rFont val="宋体"/>
        <charset val="134"/>
      </rPr>
      <t>㎡</t>
    </r>
    <r>
      <rPr>
        <sz val="10"/>
        <rFont val="仿宋_GB2312"/>
        <charset val="134"/>
      </rPr>
      <t>（260元/</t>
    </r>
    <r>
      <rPr>
        <sz val="10"/>
        <rFont val="宋体"/>
        <charset val="134"/>
      </rPr>
      <t>㎡</t>
    </r>
    <r>
      <rPr>
        <sz val="10"/>
        <rFont val="仿宋_GB2312"/>
        <charset val="134"/>
      </rPr>
      <t>）约26万）
（3）投资90万元用于建设采摘道路3千米及单轨农业运输车设备；（采摘毛路面2m宽，长3000m约12万，单轨农业运输车轨道3000m约70万， 单轨运输车2辆8万）
（4）投资170万元用于建设喷灌设施等设备：（钻井费用40万，抽水设备40套5000元/套20万，水窖10座5万/座50万，增压系统20套6000元/套12万，管材、喷头40万，用电配置8万）</t>
    </r>
  </si>
  <si>
    <t>该项目以“支部+合作社+企业+农户”的模式运作，是以促进群众增收致富为目的，让资源变资产、资金变股金、农民变股东的新型发展模式，既解决了劳动力转移，又整合了土地资源，能直接带动群众增收。同时促使全乡特有的民族文化与生态环境资源得到有效挖掘利用，通过基础设施建设和民族团结进步示范创建,推动全乡群众铸牢中华民族共同体意识提升，增强发展意识和自我发展能力，提高群众的生活水平。</t>
  </si>
  <si>
    <t>解决劳动力转移，整合土地资源，带动群众增收，同时促使全乡特有的民族文化与生态环境资源得到有效挖掘利用</t>
  </si>
  <si>
    <t>旧屋基乡人民政府</t>
  </si>
  <si>
    <t>产业项目</t>
  </si>
  <si>
    <t>钟山乡鲁邑村热区水果种植基地配套建设项目</t>
  </si>
  <si>
    <t>钟山乡</t>
  </si>
  <si>
    <t>鲁邑</t>
  </si>
  <si>
    <t>巩固提升</t>
  </si>
  <si>
    <r>
      <rPr>
        <sz val="10"/>
        <rFont val="仿宋_GB2312"/>
        <charset val="134"/>
      </rPr>
      <t>依托鲁邑村热区水果种植基地，配套建设储水池</t>
    </r>
    <r>
      <rPr>
        <sz val="10"/>
        <rFont val="仿宋_GB2312"/>
        <charset val="134"/>
      </rPr>
      <t>2</t>
    </r>
    <r>
      <rPr>
        <sz val="10"/>
        <rFont val="仿宋_GB2312"/>
        <charset val="134"/>
      </rPr>
      <t>个（</t>
    </r>
    <r>
      <rPr>
        <sz val="10"/>
        <rFont val="仿宋_GB2312"/>
        <charset val="134"/>
      </rPr>
      <t>20m</t>
    </r>
    <r>
      <rPr>
        <sz val="10"/>
        <rFont val="Times New Roman"/>
        <charset val="0"/>
      </rPr>
      <t>³</t>
    </r>
    <r>
      <rPr>
        <sz val="10"/>
        <rFont val="仿宋_GB2312"/>
        <charset val="134"/>
      </rPr>
      <t>、</t>
    </r>
    <r>
      <rPr>
        <sz val="10"/>
        <rFont val="仿宋_GB2312"/>
        <charset val="134"/>
      </rPr>
      <t>50m</t>
    </r>
    <r>
      <rPr>
        <sz val="10"/>
        <rFont val="Times New Roman"/>
        <charset val="0"/>
      </rPr>
      <t>³</t>
    </r>
    <r>
      <rPr>
        <sz val="10"/>
        <rFont val="仿宋_GB2312"/>
        <charset val="134"/>
      </rPr>
      <t>），浇灌管网</t>
    </r>
    <r>
      <rPr>
        <sz val="10"/>
        <rFont val="仿宋_GB2312"/>
        <charset val="134"/>
      </rPr>
      <t>25000</t>
    </r>
    <r>
      <rPr>
        <sz val="10"/>
        <rFont val="仿宋_GB2312"/>
        <charset val="134"/>
      </rPr>
      <t>米，基地配套道路建设</t>
    </r>
    <r>
      <rPr>
        <sz val="10"/>
        <rFont val="仿宋_GB2312"/>
        <charset val="134"/>
      </rPr>
      <t>1.5</t>
    </r>
    <r>
      <rPr>
        <sz val="10"/>
        <rFont val="仿宋_GB2312"/>
        <charset val="134"/>
      </rPr>
      <t>公里，建设生产用房</t>
    </r>
    <r>
      <rPr>
        <sz val="10"/>
        <rFont val="仿宋_GB2312"/>
        <charset val="134"/>
      </rPr>
      <t>3</t>
    </r>
    <r>
      <rPr>
        <sz val="10"/>
        <rFont val="仿宋_GB2312"/>
        <charset val="134"/>
      </rPr>
      <t>所，安装山地单轨运输机（含轨道总长约</t>
    </r>
    <r>
      <rPr>
        <sz val="10"/>
        <rFont val="仿宋_GB2312"/>
        <charset val="134"/>
      </rPr>
      <t>2</t>
    </r>
    <r>
      <rPr>
        <sz val="10"/>
        <rFont val="仿宋_GB2312"/>
        <charset val="134"/>
      </rPr>
      <t>公里，山地单轨运输机有七节货箱）。</t>
    </r>
  </si>
  <si>
    <r>
      <rPr>
        <sz val="10"/>
        <rFont val="仿宋_GB2312"/>
        <charset val="134"/>
      </rPr>
      <t>土地流转</t>
    </r>
    <r>
      <rPr>
        <sz val="10"/>
        <rFont val="仿宋_GB2312"/>
        <charset val="134"/>
      </rPr>
      <t>500</t>
    </r>
    <r>
      <rPr>
        <sz val="10"/>
        <rFont val="仿宋_GB2312"/>
        <charset val="134"/>
      </rPr>
      <t>亩，每亩</t>
    </r>
    <r>
      <rPr>
        <sz val="10"/>
        <rFont val="仿宋_GB2312"/>
        <charset val="134"/>
      </rPr>
      <t>200</t>
    </r>
    <r>
      <rPr>
        <sz val="10"/>
        <rFont val="仿宋_GB2312"/>
        <charset val="134"/>
      </rPr>
      <t>元；带动闲散劳动力就近务工</t>
    </r>
    <r>
      <rPr>
        <sz val="10"/>
        <rFont val="仿宋_GB2312"/>
        <charset val="134"/>
      </rPr>
      <t>200</t>
    </r>
    <r>
      <rPr>
        <sz val="10"/>
        <rFont val="仿宋_GB2312"/>
        <charset val="134"/>
      </rPr>
      <t>余人，户均增收</t>
    </r>
    <r>
      <rPr>
        <sz val="10"/>
        <rFont val="仿宋_GB2312"/>
        <charset val="134"/>
      </rPr>
      <t>500</t>
    </r>
    <r>
      <rPr>
        <sz val="10"/>
        <rFont val="仿宋_GB2312"/>
        <charset val="134"/>
      </rPr>
      <t>余元。实现集体经济增收</t>
    </r>
    <r>
      <rPr>
        <sz val="10"/>
        <rFont val="仿宋_GB2312"/>
        <charset val="134"/>
      </rPr>
      <t>3</t>
    </r>
    <r>
      <rPr>
        <sz val="10"/>
        <rFont val="仿宋_GB2312"/>
        <charset val="134"/>
      </rPr>
      <t>万余元。</t>
    </r>
  </si>
  <si>
    <t>土地流转、就近务工</t>
  </si>
  <si>
    <t>钟山乡人民政府</t>
  </si>
  <si>
    <t>钟山乡老渡口村委会桥边村宜居宜业和美乡村建设项目</t>
  </si>
  <si>
    <t>钟山</t>
  </si>
  <si>
    <t>老渡口</t>
  </si>
  <si>
    <r>
      <rPr>
        <sz val="10"/>
        <rFont val="仿宋_GB2312"/>
        <charset val="134"/>
      </rPr>
      <t>永康桥在历史考察方面的价值、文化传承方面的价值，结合永康桥开发规划，建设桥边村宜居宜业和美乡村，推动桥边村发展乡村旅游，配套桥边村农村生活污水管网铺设</t>
    </r>
    <r>
      <rPr>
        <sz val="10"/>
        <rFont val="仿宋_GB2312"/>
        <charset val="134"/>
      </rPr>
      <t>DN500</t>
    </r>
    <r>
      <rPr>
        <sz val="10"/>
        <rFont val="仿宋_GB2312"/>
        <charset val="134"/>
      </rPr>
      <t>双壁波纹管</t>
    </r>
    <r>
      <rPr>
        <sz val="10"/>
        <rFont val="仿宋_GB2312"/>
        <charset val="134"/>
      </rPr>
      <t>758m</t>
    </r>
    <r>
      <rPr>
        <sz val="10"/>
        <rFont val="仿宋_GB2312"/>
        <charset val="134"/>
      </rPr>
      <t>、</t>
    </r>
    <r>
      <rPr>
        <sz val="10"/>
        <rFont val="仿宋_GB2312"/>
        <charset val="134"/>
      </rPr>
      <t>DN200</t>
    </r>
    <r>
      <rPr>
        <sz val="10"/>
        <rFont val="仿宋_GB2312"/>
        <charset val="134"/>
      </rPr>
      <t>双壁波纹管</t>
    </r>
    <r>
      <rPr>
        <sz val="10"/>
        <rFont val="仿宋_GB2312"/>
        <charset val="134"/>
      </rPr>
      <t>676m</t>
    </r>
    <r>
      <rPr>
        <sz val="10"/>
        <rFont val="仿宋_GB2312"/>
        <charset val="134"/>
      </rPr>
      <t>、</t>
    </r>
    <r>
      <rPr>
        <sz val="10"/>
        <rFont val="仿宋_GB2312"/>
        <charset val="134"/>
      </rPr>
      <t>1200X1200</t>
    </r>
    <r>
      <rPr>
        <sz val="10"/>
        <rFont val="仿宋_GB2312"/>
        <charset val="134"/>
      </rPr>
      <t>砖砌检查井</t>
    </r>
    <r>
      <rPr>
        <sz val="10"/>
        <rFont val="仿宋_GB2312"/>
        <charset val="134"/>
      </rPr>
      <t>18</t>
    </r>
    <r>
      <rPr>
        <sz val="10"/>
        <rFont val="仿宋_GB2312"/>
        <charset val="134"/>
      </rPr>
      <t>座、</t>
    </r>
    <r>
      <rPr>
        <sz val="10"/>
        <rFont val="仿宋_GB2312"/>
        <charset val="134"/>
      </rPr>
      <t>800X800</t>
    </r>
    <r>
      <rPr>
        <sz val="10"/>
        <rFont val="仿宋_GB2312"/>
        <charset val="134"/>
      </rPr>
      <t>砖砌检查井</t>
    </r>
    <r>
      <rPr>
        <sz val="10"/>
        <rFont val="仿宋_GB2312"/>
        <charset val="134"/>
      </rPr>
      <t>25</t>
    </r>
    <r>
      <rPr>
        <sz val="10"/>
        <rFont val="仿宋_GB2312"/>
        <charset val="134"/>
      </rPr>
      <t>座、化粪池</t>
    </r>
    <r>
      <rPr>
        <sz val="10"/>
        <rFont val="仿宋_GB2312"/>
        <charset val="134"/>
      </rPr>
      <t>2</t>
    </r>
    <r>
      <rPr>
        <sz val="10"/>
        <rFont val="仿宋_GB2312"/>
        <charset val="134"/>
      </rPr>
      <t>个；新建公厕</t>
    </r>
    <r>
      <rPr>
        <sz val="10"/>
        <rFont val="仿宋_GB2312"/>
        <charset val="134"/>
      </rPr>
      <t>1</t>
    </r>
    <r>
      <rPr>
        <sz val="10"/>
        <rFont val="仿宋_GB2312"/>
        <charset val="134"/>
      </rPr>
      <t>所；修缮加固集体用房</t>
    </r>
    <r>
      <rPr>
        <sz val="10"/>
        <rFont val="仿宋_GB2312"/>
        <charset val="134"/>
      </rPr>
      <t>1</t>
    </r>
    <r>
      <rPr>
        <sz val="10"/>
        <rFont val="仿宋_GB2312"/>
        <charset val="134"/>
      </rPr>
      <t>所；部分路面扩宽，浆砌石挡墙</t>
    </r>
    <r>
      <rPr>
        <sz val="10"/>
        <rFont val="仿宋_GB2312"/>
        <charset val="134"/>
      </rPr>
      <t>750</t>
    </r>
    <r>
      <rPr>
        <sz val="10"/>
        <rFont val="仿宋_GB2312"/>
        <charset val="134"/>
      </rPr>
      <t>立方米；人居环境提升</t>
    </r>
    <r>
      <rPr>
        <sz val="10"/>
        <rFont val="仿宋_GB2312"/>
        <charset val="134"/>
      </rPr>
      <t>5000</t>
    </r>
    <r>
      <rPr>
        <sz val="10"/>
        <rFont val="仿宋_GB2312"/>
        <charset val="134"/>
      </rPr>
      <t>平方米；新建自来水厂</t>
    </r>
    <r>
      <rPr>
        <sz val="10"/>
        <rFont val="仿宋_GB2312"/>
        <charset val="134"/>
      </rPr>
      <t>1</t>
    </r>
    <r>
      <rPr>
        <sz val="10"/>
        <rFont val="仿宋_GB2312"/>
        <charset val="134"/>
      </rPr>
      <t>个（厂房、设备）。</t>
    </r>
  </si>
  <si>
    <t>通过桥边村宜居宜业和美乡村建设，改善村内基础设施，提升村庄人居环境，同时为当地旅游业发展进一步奠定基础，项目建成后产权归老渡口村委会。项目建设过程中，群众通过务工增加收入约2000元以上收入，显著改善桥边村人居环境，提升游客观光满意度。</t>
  </si>
  <si>
    <t>发动桥边村村民参与项目建设，群众通过务工增加收入。</t>
  </si>
  <si>
    <t>钟山乡菜籽塘村民族团结建设项目</t>
  </si>
  <si>
    <t>老鸡场</t>
  </si>
  <si>
    <t>1、投资20万元，建设电烤房一群（5座）；2.投资30万元，村庄住房、环境卫生提质改造，修缮公共厕所1座；3、投资30万元，发展生猪肉牛养殖；4、投资20万元，新修机耕路5公里（砂子路）。</t>
  </si>
  <si>
    <t xml:space="preserve">  通过不断完善民族团结设施基础，乡村振兴与产业发展，营造民族团结浓厚氛围，增加群众经济收入提升群众幸福感满意度，增强认同感。</t>
  </si>
  <si>
    <t>增加村集体经济收入5万元以上，可带动就近务工。</t>
  </si>
  <si>
    <t>钟山乡鲁邑村委会乃格沙村民族团结进步示范村建设</t>
  </si>
  <si>
    <t>1.投资60万元发展种植170亩；2.投资20万元，新修机耕路3公里（砂子路）；3.投资20万元，村庄住房、环境卫生提质改造外围外观改造及古榕树保护。</t>
  </si>
  <si>
    <t xml:space="preserve"> 在鲁邑村委会乃格沙村实施民族团结进步示范创建，完善基础设施，有利于改善群众生产生活条件，提升人居环境，为经济发展提供保证，为实现乡村振兴打下坚实基础，让乃格沙成为环境好、民富村美人和谐的民族团结进步示范村，实现脱贫攻坚与乡村振兴有效衔接，让招商引资更容易投资飞龙瀑布项目建设奠定坚实的基础。</t>
  </si>
  <si>
    <t>种植养殖业基地</t>
  </si>
  <si>
    <t>仙人掌种植及胭脂虫养殖孵化基地建设项目</t>
  </si>
  <si>
    <t>长底乡</t>
  </si>
  <si>
    <t>小发达村</t>
  </si>
  <si>
    <t>依托云南比众生态农业旅游开发有限公司在长底乡现有的600余亩仙人掌种植资源建设胭脂虫孵化基地，形成种、养殖融合性产业链，促进群众增收，具体实施内容为：1.在发达社区小发达村建设钢架结构厂房两层，总建筑面积为2182 ㎡ ，包含胭脂虫养殖区 324 ㎡ 、打包区 243 ㎡ 、清洗区 364.5 ㎡ 、冷藏出货区 243 ㎡ 、分拣区 364.5 ㎡ 、产品展示厅 162 ㎡ ，办公室 64.8㎡， 实验室81㎡（两间），休息室 48.6 ㎡ ；2.示范种植仙人掌30亩后续将由公司发展当地农户种植 。3.①村内道路沥青混凝土8000平方米，底层4厘米、面层3厘米；②巷道C30混凝土厚15厘米（压花）12000平方米3.新建防洪排水沟渠1000米，宽40厘米，深50厘米，修复防洪排水沟4000米，宽40厘米，深50厘米。4.建设273户污水收集管网和处理设施，实现小发达村生活污水的集中收集和处理，具体实施内容为：①波纹D285×16.5,10500米；②波纹D595×47.5,5300米；③PE检查井，Ø700，260座；④钢筋混凝土化粪池，60m³/座，2座；⑤人工湿地，300㎡。</t>
  </si>
  <si>
    <t>依托云南比众生态农业旅游开发有限公司在长底乡现有的600余亩仙人掌种植资源建设胭脂虫孵化基地，形成种、养殖融合性产业链，促进群众增收</t>
  </si>
  <si>
    <t>种养结合、产业带动务工就业等</t>
  </si>
  <si>
    <t>长底乡人民政府</t>
  </si>
  <si>
    <t>小德江示范村</t>
  </si>
  <si>
    <t>长底布依族乡</t>
  </si>
  <si>
    <t>小德江村</t>
  </si>
  <si>
    <t>总投资100万元，在本块村委会小德江村小组实施仙人掌果产业发展种植300亩。其中：投资65万元，用于新增仙人掌种植面积100亩；投资20万元，按照单价45元/平方米，新建3米宽，长2500米的产业道路，便于合作社开展生产；投资7.5万元，按照单价1500元/立方米，新建蓄水池2个，每个50立方米；投资4.5万元，铺设镀锌直径2.5厘米给水管网3公里，单价16元/米。</t>
  </si>
  <si>
    <t xml:space="preserve">该项目的实施采取“村集体股份经济合作联合社+村小组股份经济合作社+农户”的模式，采取村委会和村小组合作对现有的200亩仙人掌果植基地进行扩容300亩，由村股份经济合作联合社争取衔接资金投入，村小组股份合作社负责日常管理维护，村民采取到基地务工提高收入的方式，统一进行运营管理。
</t>
  </si>
  <si>
    <t>带动农户发展生产、带动务工就业</t>
  </si>
  <si>
    <t>新寨示范村</t>
  </si>
  <si>
    <t>新寨村</t>
  </si>
  <si>
    <t>投资100万元，在长底社区居委会新寨村小组实施柑橘产业发展种植100亩。其中：投资72万元，用于新种植精品水果50亩、现有50亩水果基地提质增效等项目；投资18.2万元，按照单价30元/平方米，新建2.4米宽，长2528米的产业道路，便于群众开展生产；投资6万元，新建喷灌系统；投资2.4万元，铺设镀锌直径2.5厘米给水管网3公里，单价16元/米；投资1.4万元，安装杀虫灯10盏，单价1400元/盏。</t>
  </si>
  <si>
    <t xml:space="preserve">该项目的实施采取“村集体股份经济合作联合社+村小组股份经济合作社+农户”的模式，采取居委会和村小组对现有的50亩柑橘树进行扩容至100亩，由村股份经济合作联合社争取衔接资金投入，村小组股份合作社负责日常管理维护，村民采取到基地务工提高收入的方式，统一进行运营管理。
</t>
  </si>
  <si>
    <t>通过项目的实施为村集体增收，村民就进务工，增加农民收入。</t>
  </si>
  <si>
    <t>本块村委会种植园配套设施建设项目</t>
  </si>
  <si>
    <t>本块</t>
  </si>
  <si>
    <r>
      <rPr>
        <sz val="10"/>
        <rFont val="仿宋_GB2312"/>
        <charset val="134"/>
      </rPr>
      <t>DN75PE</t>
    </r>
    <r>
      <rPr>
        <sz val="10"/>
        <rFont val="仿宋_GB2312"/>
        <charset val="134"/>
      </rPr>
      <t>管</t>
    </r>
    <r>
      <rPr>
        <sz val="10"/>
        <rFont val="仿宋_GB2312"/>
        <charset val="134"/>
      </rPr>
      <t>6200</t>
    </r>
    <r>
      <rPr>
        <sz val="10"/>
        <rFont val="仿宋_GB2312"/>
        <charset val="134"/>
      </rPr>
      <t>米，</t>
    </r>
    <r>
      <rPr>
        <sz val="10"/>
        <rFont val="仿宋_GB2312"/>
        <charset val="134"/>
      </rPr>
      <t>100m</t>
    </r>
    <r>
      <rPr>
        <sz val="10"/>
        <rFont val="Times New Roman"/>
        <charset val="0"/>
      </rPr>
      <t>³</t>
    </r>
    <r>
      <rPr>
        <sz val="10"/>
        <rFont val="仿宋_GB2312"/>
        <charset val="134"/>
      </rPr>
      <t>水池</t>
    </r>
    <r>
      <rPr>
        <sz val="10"/>
        <rFont val="仿宋_GB2312"/>
        <charset val="134"/>
      </rPr>
      <t>1</t>
    </r>
    <r>
      <rPr>
        <sz val="10"/>
        <rFont val="仿宋_GB2312"/>
        <charset val="134"/>
      </rPr>
      <t>个，</t>
    </r>
    <r>
      <rPr>
        <sz val="10"/>
        <rFont val="仿宋_GB2312"/>
        <charset val="134"/>
      </rPr>
      <t>150m</t>
    </r>
    <r>
      <rPr>
        <sz val="10"/>
        <rFont val="Times New Roman"/>
        <charset val="0"/>
      </rPr>
      <t>³</t>
    </r>
    <r>
      <rPr>
        <sz val="10"/>
        <rFont val="仿宋_GB2312"/>
        <charset val="134"/>
      </rPr>
      <t>水池</t>
    </r>
    <r>
      <rPr>
        <sz val="10"/>
        <rFont val="仿宋_GB2312"/>
        <charset val="134"/>
      </rPr>
      <t>1</t>
    </r>
    <r>
      <rPr>
        <sz val="10"/>
        <rFont val="仿宋_GB2312"/>
        <charset val="134"/>
      </rPr>
      <t>个。</t>
    </r>
  </si>
  <si>
    <t>该项目完成后，产权确权给本块村委会，每年可带动20人务工，每户每年增收2000元，村集体每年收入6万元。</t>
  </si>
  <si>
    <t>通过项目的建设，可带动20人就近务工，每户每年增收2000元，村集体每年收入6万元。</t>
  </si>
  <si>
    <t>长底布依族乡人民政府</t>
  </si>
  <si>
    <r>
      <rPr>
        <sz val="10"/>
        <rFont val="仿宋_GB2312"/>
        <charset val="134"/>
      </rPr>
      <t>2025</t>
    </r>
    <r>
      <rPr>
        <sz val="10"/>
        <rFont val="仿宋_GB2312"/>
        <charset val="134"/>
      </rPr>
      <t>年</t>
    </r>
    <r>
      <rPr>
        <sz val="10"/>
        <rFont val="仿宋_GB2312"/>
        <charset val="134"/>
      </rPr>
      <t>3</t>
    </r>
    <r>
      <rPr>
        <sz val="10"/>
        <rFont val="仿宋_GB2312"/>
        <charset val="134"/>
      </rPr>
      <t>月</t>
    </r>
  </si>
  <si>
    <r>
      <rPr>
        <sz val="10"/>
        <rFont val="仿宋_GB2312"/>
        <charset val="134"/>
      </rPr>
      <t xml:space="preserve">
</t>
    </r>
    <r>
      <rPr>
        <sz val="10"/>
        <rFont val="仿宋_GB2312"/>
        <charset val="134"/>
      </rPr>
      <t>休闲农业与乡村旅游</t>
    </r>
  </si>
  <si>
    <t>龙街子旅游示范村建设项目</t>
  </si>
  <si>
    <t>长底</t>
  </si>
  <si>
    <t>1.新建生产通道1500平方米（红砖铺设）；2.生态停车场1500平方米（主要用三叶草铺设）；3.厕所8个（沙树制作，单坑）；4.安装防虫灯，覆盖面积15亩；5.红砖砌挡墙1000立方米；6.竹制凉棚200平方米；7.C30混凝土硬化水车村至网红桥路面，长2000米，宽3.5米，厚0.2米。</t>
  </si>
  <si>
    <r>
      <rPr>
        <sz val="10"/>
        <rFont val="仿宋_GB2312"/>
        <charset val="134"/>
      </rPr>
      <t>项目为长底乡乡村旅游发展规划的重要组成部分，建成后产权归长底居委会。项目覆盖辖区内农户</t>
    </r>
    <r>
      <rPr>
        <sz val="10"/>
        <rFont val="仿宋_GB2312"/>
        <charset val="134"/>
      </rPr>
      <t>112</t>
    </r>
    <r>
      <rPr>
        <sz val="10"/>
        <rFont val="仿宋_GB2312"/>
        <charset val="134"/>
      </rPr>
      <t>户</t>
    </r>
    <r>
      <rPr>
        <sz val="10"/>
        <rFont val="仿宋_GB2312"/>
        <charset val="134"/>
      </rPr>
      <t>472</t>
    </r>
    <r>
      <rPr>
        <sz val="10"/>
        <rFont val="仿宋_GB2312"/>
        <charset val="134"/>
      </rPr>
      <t>人（其中脱贫户</t>
    </r>
    <r>
      <rPr>
        <sz val="10"/>
        <rFont val="仿宋_GB2312"/>
        <charset val="134"/>
      </rPr>
      <t>2</t>
    </r>
    <r>
      <rPr>
        <sz val="10"/>
        <rFont val="仿宋_GB2312"/>
        <charset val="134"/>
      </rPr>
      <t>户</t>
    </r>
    <r>
      <rPr>
        <sz val="10"/>
        <rFont val="仿宋_GB2312"/>
        <charset val="134"/>
      </rPr>
      <t>7</t>
    </r>
    <r>
      <rPr>
        <sz val="10"/>
        <rFont val="仿宋_GB2312"/>
        <charset val="134"/>
      </rPr>
      <t>人）项目建成后预计每年可增加游客</t>
    </r>
    <r>
      <rPr>
        <sz val="10"/>
        <rFont val="仿宋_GB2312"/>
        <charset val="134"/>
      </rPr>
      <t>30000</t>
    </r>
    <r>
      <rPr>
        <sz val="10"/>
        <rFont val="仿宋_GB2312"/>
        <charset val="134"/>
      </rPr>
      <t>人（次），项目的实施将为长底乡乡村旅游持续发展提供重要支撑。</t>
    </r>
  </si>
  <si>
    <t>通过项目的建设，可带动40人就近务工，每户每年增收3000元，村集体每年收入7万元。</t>
  </si>
  <si>
    <t>养殖业基地</t>
  </si>
  <si>
    <t>长底乡补笼乡村振兴养殖小区改扩建项目</t>
  </si>
  <si>
    <r>
      <rPr>
        <sz val="10"/>
        <rFont val="仿宋_GB2312"/>
        <charset val="134"/>
      </rPr>
      <t>新建猪舍</t>
    </r>
    <r>
      <rPr>
        <sz val="10"/>
        <rFont val="仿宋_GB2312"/>
        <charset val="134"/>
      </rPr>
      <t>1600</t>
    </r>
    <r>
      <rPr>
        <sz val="10"/>
        <rFont val="仿宋_GB2312"/>
        <charset val="134"/>
      </rPr>
      <t>平方米，自助采食投喂系统</t>
    </r>
    <r>
      <rPr>
        <sz val="10"/>
        <rFont val="仿宋_GB2312"/>
        <charset val="134"/>
      </rPr>
      <t>1</t>
    </r>
    <r>
      <rPr>
        <sz val="10"/>
        <rFont val="仿宋_GB2312"/>
        <charset val="134"/>
      </rPr>
      <t>套。</t>
    </r>
  </si>
  <si>
    <t>通过建设养殖小区，租给云南绿骁农牧发展有限公司，产权确权给石盆水村委会，可带动15人就近务工，每户每年增收2000元，村集体每年收入5万元。</t>
  </si>
  <si>
    <t>通过项目的建设，可带动15人就近务工，每户每年增收2000元，村集体每年收入5万元。</t>
  </si>
  <si>
    <t>石盆水村委会万寿菊加工项目</t>
  </si>
  <si>
    <t>石盆水</t>
  </si>
  <si>
    <r>
      <rPr>
        <sz val="10"/>
        <rFont val="仿宋_GB2312"/>
        <charset val="134"/>
      </rPr>
      <t>1.</t>
    </r>
    <r>
      <rPr>
        <sz val="10"/>
        <rFont val="仿宋_GB2312"/>
        <charset val="134"/>
      </rPr>
      <t>种植万寿菊</t>
    </r>
    <r>
      <rPr>
        <sz val="10"/>
        <rFont val="仿宋_GB2312"/>
        <charset val="134"/>
      </rPr>
      <t>1000</t>
    </r>
    <r>
      <rPr>
        <sz val="10"/>
        <rFont val="仿宋_GB2312"/>
        <charset val="134"/>
      </rPr>
      <t>亩；</t>
    </r>
    <r>
      <rPr>
        <sz val="10"/>
        <rFont val="仿宋_GB2312"/>
        <charset val="134"/>
      </rPr>
      <t>2.</t>
    </r>
    <r>
      <rPr>
        <sz val="10"/>
        <rFont val="仿宋_GB2312"/>
        <charset val="134"/>
      </rPr>
      <t>花池</t>
    </r>
    <r>
      <rPr>
        <sz val="10"/>
        <rFont val="仿宋_GB2312"/>
        <charset val="134"/>
      </rPr>
      <t>210</t>
    </r>
    <r>
      <rPr>
        <sz val="10"/>
        <rFont val="仿宋_GB2312"/>
        <charset val="134"/>
      </rPr>
      <t>立方米；</t>
    </r>
    <r>
      <rPr>
        <sz val="10"/>
        <rFont val="仿宋_GB2312"/>
        <charset val="134"/>
      </rPr>
      <t>3.</t>
    </r>
    <r>
      <rPr>
        <sz val="10"/>
        <rFont val="仿宋_GB2312"/>
        <charset val="134"/>
      </rPr>
      <t>看护房</t>
    </r>
    <r>
      <rPr>
        <sz val="10"/>
        <rFont val="仿宋_GB2312"/>
        <charset val="134"/>
      </rPr>
      <t>65</t>
    </r>
    <r>
      <rPr>
        <sz val="10"/>
        <rFont val="仿宋_GB2312"/>
        <charset val="134"/>
      </rPr>
      <t>平方米；</t>
    </r>
    <r>
      <rPr>
        <sz val="10"/>
        <rFont val="仿宋_GB2312"/>
        <charset val="134"/>
      </rPr>
      <t>4.</t>
    </r>
    <r>
      <rPr>
        <sz val="10"/>
        <rFont val="仿宋_GB2312"/>
        <charset val="134"/>
      </rPr>
      <t>电子磅称</t>
    </r>
    <r>
      <rPr>
        <sz val="10"/>
        <rFont val="仿宋_GB2312"/>
        <charset val="134"/>
      </rPr>
      <t>1</t>
    </r>
    <r>
      <rPr>
        <sz val="10"/>
        <rFont val="仿宋_GB2312"/>
        <charset val="134"/>
      </rPr>
      <t>台；</t>
    </r>
    <r>
      <rPr>
        <sz val="10"/>
        <rFont val="仿宋_GB2312"/>
        <charset val="134"/>
      </rPr>
      <t>5.</t>
    </r>
    <r>
      <rPr>
        <sz val="10"/>
        <rFont val="仿宋_GB2312"/>
        <charset val="134"/>
      </rPr>
      <t>污水处理池</t>
    </r>
    <r>
      <rPr>
        <sz val="10"/>
        <rFont val="仿宋_GB2312"/>
        <charset val="134"/>
      </rPr>
      <t>50</t>
    </r>
    <r>
      <rPr>
        <sz val="10"/>
        <rFont val="仿宋_GB2312"/>
        <charset val="134"/>
      </rPr>
      <t>立方米；</t>
    </r>
    <r>
      <rPr>
        <sz val="10"/>
        <rFont val="仿宋_GB2312"/>
        <charset val="134"/>
      </rPr>
      <t>6.</t>
    </r>
    <r>
      <rPr>
        <sz val="10"/>
        <rFont val="仿宋_GB2312"/>
        <charset val="134"/>
      </rPr>
      <t>蓄水池</t>
    </r>
    <r>
      <rPr>
        <sz val="10"/>
        <rFont val="仿宋_GB2312"/>
        <charset val="134"/>
      </rPr>
      <t>50</t>
    </r>
    <r>
      <rPr>
        <sz val="10"/>
        <rFont val="仿宋_GB2312"/>
        <charset val="134"/>
      </rPr>
      <t>立方米。</t>
    </r>
  </si>
  <si>
    <r>
      <rPr>
        <sz val="10"/>
        <rFont val="仿宋_GB2312"/>
        <charset val="134"/>
      </rPr>
      <t>通过种植万寿菊</t>
    </r>
    <r>
      <rPr>
        <sz val="10"/>
        <rFont val="仿宋_GB2312"/>
        <charset val="134"/>
      </rPr>
      <t>1000</t>
    </r>
    <r>
      <rPr>
        <sz val="10"/>
        <rFont val="仿宋_GB2312"/>
        <charset val="134"/>
      </rPr>
      <t>亩；花池</t>
    </r>
    <r>
      <rPr>
        <sz val="10"/>
        <rFont val="仿宋_GB2312"/>
        <charset val="134"/>
      </rPr>
      <t>210</t>
    </r>
    <r>
      <rPr>
        <sz val="10"/>
        <rFont val="仿宋_GB2312"/>
        <charset val="134"/>
      </rPr>
      <t>立方米；看护房</t>
    </r>
    <r>
      <rPr>
        <sz val="10"/>
        <rFont val="仿宋_GB2312"/>
        <charset val="134"/>
      </rPr>
      <t>65</t>
    </r>
    <r>
      <rPr>
        <sz val="10"/>
        <rFont val="仿宋_GB2312"/>
        <charset val="134"/>
      </rPr>
      <t>平方米；电子磅称</t>
    </r>
    <r>
      <rPr>
        <sz val="10"/>
        <rFont val="仿宋_GB2312"/>
        <charset val="134"/>
      </rPr>
      <t>1</t>
    </r>
    <r>
      <rPr>
        <sz val="10"/>
        <rFont val="仿宋_GB2312"/>
        <charset val="134"/>
      </rPr>
      <t>台；污水处理池</t>
    </r>
    <r>
      <rPr>
        <sz val="10"/>
        <rFont val="仿宋_GB2312"/>
        <charset val="134"/>
      </rPr>
      <t>50</t>
    </r>
    <r>
      <rPr>
        <sz val="10"/>
        <rFont val="仿宋_GB2312"/>
        <charset val="134"/>
      </rPr>
      <t>立方米；蓄水池</t>
    </r>
    <r>
      <rPr>
        <sz val="10"/>
        <rFont val="仿宋_GB2312"/>
        <charset val="134"/>
      </rPr>
      <t>50</t>
    </r>
    <r>
      <rPr>
        <sz val="10"/>
        <rFont val="仿宋_GB2312"/>
        <charset val="134"/>
      </rPr>
      <t>立方米。项目建成后产权归石盆水村委会。带动辖区内农户</t>
    </r>
    <r>
      <rPr>
        <sz val="10"/>
        <rFont val="仿宋_GB2312"/>
        <charset val="134"/>
      </rPr>
      <t>120</t>
    </r>
    <r>
      <rPr>
        <sz val="10"/>
        <rFont val="仿宋_GB2312"/>
        <charset val="134"/>
      </rPr>
      <t>户（其中脱贫户</t>
    </r>
    <r>
      <rPr>
        <sz val="10"/>
        <rFont val="仿宋_GB2312"/>
        <charset val="134"/>
      </rPr>
      <t>51</t>
    </r>
    <r>
      <rPr>
        <sz val="10"/>
        <rFont val="仿宋_GB2312"/>
        <charset val="134"/>
      </rPr>
      <t>户，</t>
    </r>
    <r>
      <rPr>
        <sz val="10"/>
        <rFont val="仿宋_GB2312"/>
        <charset val="134"/>
      </rPr>
      <t>“</t>
    </r>
    <r>
      <rPr>
        <sz val="10"/>
        <rFont val="仿宋_GB2312"/>
        <charset val="134"/>
      </rPr>
      <t>三类监测对象</t>
    </r>
    <r>
      <rPr>
        <sz val="10"/>
        <rFont val="仿宋_GB2312"/>
        <charset val="134"/>
      </rPr>
      <t>”11</t>
    </r>
    <r>
      <rPr>
        <sz val="10"/>
        <rFont val="仿宋_GB2312"/>
        <charset val="134"/>
      </rPr>
      <t>户）户均增加</t>
    </r>
    <r>
      <rPr>
        <sz val="10"/>
        <rFont val="仿宋_GB2312"/>
        <charset val="134"/>
      </rPr>
      <t>2000</t>
    </r>
    <r>
      <rPr>
        <sz val="10"/>
        <rFont val="仿宋_GB2312"/>
        <charset val="134"/>
      </rPr>
      <t>元以上，务工</t>
    </r>
    <r>
      <rPr>
        <sz val="10"/>
        <rFont val="仿宋_GB2312"/>
        <charset val="134"/>
      </rPr>
      <t>50</t>
    </r>
    <r>
      <rPr>
        <sz val="10"/>
        <rFont val="仿宋_GB2312"/>
        <charset val="134"/>
      </rPr>
      <t>人以上，村集体收入增加</t>
    </r>
    <r>
      <rPr>
        <sz val="10"/>
        <rFont val="仿宋_GB2312"/>
        <charset val="134"/>
      </rPr>
      <t>10</t>
    </r>
    <r>
      <rPr>
        <sz val="10"/>
        <rFont val="仿宋_GB2312"/>
        <charset val="134"/>
      </rPr>
      <t>万元。</t>
    </r>
  </si>
  <si>
    <t>德沙板栗深加工项目</t>
  </si>
  <si>
    <t>德沙</t>
  </si>
  <si>
    <r>
      <rPr>
        <sz val="10"/>
        <rFont val="仿宋_GB2312"/>
        <charset val="134"/>
      </rPr>
      <t>1.</t>
    </r>
    <r>
      <rPr>
        <sz val="10"/>
        <rFont val="仿宋_GB2312"/>
        <charset val="134"/>
      </rPr>
      <t>新建厂房</t>
    </r>
    <r>
      <rPr>
        <sz val="10"/>
        <rFont val="仿宋_GB2312"/>
        <charset val="134"/>
      </rPr>
      <t>1500</t>
    </r>
    <r>
      <rPr>
        <sz val="10"/>
        <rFont val="仿宋_GB2312"/>
        <charset val="134"/>
      </rPr>
      <t>平方米；</t>
    </r>
    <r>
      <rPr>
        <sz val="10"/>
        <rFont val="仿宋_GB2312"/>
        <charset val="134"/>
      </rPr>
      <t>2.</t>
    </r>
    <r>
      <rPr>
        <sz val="10"/>
        <rFont val="仿宋_GB2312"/>
        <charset val="134"/>
      </rPr>
      <t>生产设备及配套设备</t>
    </r>
    <r>
      <rPr>
        <sz val="10"/>
        <rFont val="仿宋_GB2312"/>
        <charset val="134"/>
      </rPr>
      <t>1</t>
    </r>
    <r>
      <rPr>
        <sz val="10"/>
        <rFont val="仿宋_GB2312"/>
        <charset val="134"/>
      </rPr>
      <t>套。</t>
    </r>
  </si>
  <si>
    <t>通过该项目的实施，能有效解决德沙板栗的深加工，提高板栗的附加值，能使当地群众增收。</t>
  </si>
  <si>
    <r>
      <rPr>
        <sz val="10"/>
        <rFont val="仿宋_GB2312"/>
        <charset val="134"/>
      </rPr>
      <t>通过合作社实行订单收购，每户每年增加</t>
    </r>
    <r>
      <rPr>
        <sz val="10"/>
        <rFont val="仿宋_GB2312"/>
        <charset val="134"/>
      </rPr>
      <t>1200</t>
    </r>
    <r>
      <rPr>
        <sz val="10"/>
        <rFont val="仿宋_GB2312"/>
        <charset val="134"/>
      </rPr>
      <t>元，村集体每年增加</t>
    </r>
    <r>
      <rPr>
        <sz val="10"/>
        <rFont val="仿宋_GB2312"/>
        <charset val="134"/>
      </rPr>
      <t>5</t>
    </r>
    <r>
      <rPr>
        <sz val="10"/>
        <rFont val="仿宋_GB2312"/>
        <charset val="134"/>
      </rPr>
      <t>万元的收入，带动农户在原有面积扩种</t>
    </r>
    <r>
      <rPr>
        <sz val="10"/>
        <rFont val="仿宋_GB2312"/>
        <charset val="134"/>
      </rPr>
      <t>1000</t>
    </r>
    <r>
      <rPr>
        <sz val="10"/>
        <rFont val="仿宋_GB2312"/>
        <charset val="134"/>
      </rPr>
      <t>亩。</t>
    </r>
  </si>
  <si>
    <t>上木特村板栗深加工项目</t>
  </si>
  <si>
    <r>
      <rPr>
        <sz val="10"/>
        <rFont val="仿宋_GB2312"/>
        <charset val="134"/>
      </rPr>
      <t>1.</t>
    </r>
    <r>
      <rPr>
        <sz val="10"/>
        <rFont val="仿宋_GB2312"/>
        <charset val="134"/>
      </rPr>
      <t>实施板栗树产业发展种植</t>
    </r>
    <r>
      <rPr>
        <sz val="10"/>
        <rFont val="仿宋_GB2312"/>
        <charset val="134"/>
      </rPr>
      <t>120</t>
    </r>
    <r>
      <rPr>
        <sz val="10"/>
        <rFont val="仿宋_GB2312"/>
        <charset val="134"/>
      </rPr>
      <t>亩；</t>
    </r>
    <r>
      <rPr>
        <sz val="10"/>
        <rFont val="仿宋_GB2312"/>
        <charset val="134"/>
      </rPr>
      <t>2.</t>
    </r>
    <r>
      <rPr>
        <sz val="10"/>
        <rFont val="仿宋_GB2312"/>
        <charset val="134"/>
      </rPr>
      <t>新建</t>
    </r>
    <r>
      <rPr>
        <sz val="10"/>
        <rFont val="仿宋_GB2312"/>
        <charset val="134"/>
      </rPr>
      <t>2.4</t>
    </r>
    <r>
      <rPr>
        <sz val="10"/>
        <rFont val="仿宋_GB2312"/>
        <charset val="134"/>
      </rPr>
      <t>米宽，长</t>
    </r>
    <r>
      <rPr>
        <sz val="10"/>
        <rFont val="仿宋_GB2312"/>
        <charset val="134"/>
      </rPr>
      <t>2000</t>
    </r>
    <r>
      <rPr>
        <sz val="10"/>
        <rFont val="仿宋_GB2312"/>
        <charset val="134"/>
      </rPr>
      <t>米的产业道路；</t>
    </r>
    <r>
      <rPr>
        <sz val="10"/>
        <rFont val="仿宋_GB2312"/>
        <charset val="134"/>
      </rPr>
      <t>3.新建蓄水池2个；4.铺设镀锌直径2.5厘米给水管网3公里；5.安装杀虫灯20盏。</t>
    </r>
  </si>
  <si>
    <r>
      <rPr>
        <sz val="10"/>
        <rFont val="仿宋_GB2312"/>
        <charset val="134"/>
      </rPr>
      <t>通过种植板栗树产业发展种植</t>
    </r>
    <r>
      <rPr>
        <sz val="10"/>
        <rFont val="仿宋_GB2312"/>
        <charset val="134"/>
      </rPr>
      <t>120</t>
    </r>
    <r>
      <rPr>
        <sz val="10"/>
        <rFont val="仿宋_GB2312"/>
        <charset val="134"/>
      </rPr>
      <t>亩；新建</t>
    </r>
    <r>
      <rPr>
        <sz val="10"/>
        <rFont val="仿宋_GB2312"/>
        <charset val="134"/>
      </rPr>
      <t>2.4</t>
    </r>
    <r>
      <rPr>
        <sz val="10"/>
        <rFont val="仿宋_GB2312"/>
        <charset val="134"/>
      </rPr>
      <t>米宽，长</t>
    </r>
    <r>
      <rPr>
        <sz val="10"/>
        <rFont val="仿宋_GB2312"/>
        <charset val="134"/>
      </rPr>
      <t>2000</t>
    </r>
    <r>
      <rPr>
        <sz val="10"/>
        <rFont val="仿宋_GB2312"/>
        <charset val="134"/>
      </rPr>
      <t>米的产业道路；新建蓄水池</t>
    </r>
    <r>
      <rPr>
        <sz val="10"/>
        <rFont val="仿宋_GB2312"/>
        <charset val="134"/>
      </rPr>
      <t>2</t>
    </r>
    <r>
      <rPr>
        <sz val="10"/>
        <rFont val="仿宋_GB2312"/>
        <charset val="134"/>
      </rPr>
      <t>个；铺设镀锌直径</t>
    </r>
    <r>
      <rPr>
        <sz val="10"/>
        <rFont val="仿宋_GB2312"/>
        <charset val="134"/>
      </rPr>
      <t>2.5</t>
    </r>
    <r>
      <rPr>
        <sz val="10"/>
        <rFont val="仿宋_GB2312"/>
        <charset val="134"/>
      </rPr>
      <t>厘米给水管网</t>
    </r>
    <r>
      <rPr>
        <sz val="10"/>
        <rFont val="仿宋_GB2312"/>
        <charset val="134"/>
      </rPr>
      <t>3</t>
    </r>
    <r>
      <rPr>
        <sz val="10"/>
        <rFont val="仿宋_GB2312"/>
        <charset val="134"/>
      </rPr>
      <t>公里；安装杀虫灯</t>
    </r>
    <r>
      <rPr>
        <sz val="10"/>
        <rFont val="仿宋_GB2312"/>
        <charset val="134"/>
      </rPr>
      <t>20</t>
    </r>
    <r>
      <rPr>
        <sz val="10"/>
        <rFont val="仿宋_GB2312"/>
        <charset val="134"/>
      </rPr>
      <t>盏。项目建成后产权归长底社区。带动辖区内农户</t>
    </r>
    <r>
      <rPr>
        <sz val="10"/>
        <rFont val="仿宋_GB2312"/>
        <charset val="134"/>
      </rPr>
      <t>60</t>
    </r>
    <r>
      <rPr>
        <sz val="10"/>
        <rFont val="仿宋_GB2312"/>
        <charset val="134"/>
      </rPr>
      <t>户（其中脱贫户</t>
    </r>
    <r>
      <rPr>
        <sz val="10"/>
        <rFont val="仿宋_GB2312"/>
        <charset val="134"/>
      </rPr>
      <t>10</t>
    </r>
    <r>
      <rPr>
        <sz val="10"/>
        <rFont val="仿宋_GB2312"/>
        <charset val="134"/>
      </rPr>
      <t>户，</t>
    </r>
    <r>
      <rPr>
        <sz val="10"/>
        <rFont val="仿宋_GB2312"/>
        <charset val="134"/>
      </rPr>
      <t>“</t>
    </r>
    <r>
      <rPr>
        <sz val="10"/>
        <rFont val="仿宋_GB2312"/>
        <charset val="134"/>
      </rPr>
      <t>三类监测对象</t>
    </r>
    <r>
      <rPr>
        <sz val="10"/>
        <rFont val="仿宋_GB2312"/>
        <charset val="134"/>
      </rPr>
      <t>”6</t>
    </r>
    <r>
      <rPr>
        <sz val="10"/>
        <rFont val="仿宋_GB2312"/>
        <charset val="134"/>
      </rPr>
      <t>户）户均增加</t>
    </r>
    <r>
      <rPr>
        <sz val="10"/>
        <rFont val="仿宋_GB2312"/>
        <charset val="134"/>
      </rPr>
      <t>2000</t>
    </r>
    <r>
      <rPr>
        <sz val="10"/>
        <rFont val="仿宋_GB2312"/>
        <charset val="134"/>
      </rPr>
      <t>元以上，务工</t>
    </r>
    <r>
      <rPr>
        <sz val="10"/>
        <rFont val="仿宋_GB2312"/>
        <charset val="134"/>
      </rPr>
      <t>30</t>
    </r>
    <r>
      <rPr>
        <sz val="10"/>
        <rFont val="仿宋_GB2312"/>
        <charset val="134"/>
      </rPr>
      <t>人以上，村集体收入增加</t>
    </r>
    <r>
      <rPr>
        <sz val="10"/>
        <rFont val="仿宋_GB2312"/>
        <charset val="134"/>
      </rPr>
      <t>10</t>
    </r>
    <r>
      <rPr>
        <sz val="10"/>
        <rFont val="仿宋_GB2312"/>
        <charset val="134"/>
      </rPr>
      <t>万元。</t>
    </r>
  </si>
  <si>
    <t>老厂（社区）生姜、蔬菜仓储保险库房建设</t>
  </si>
  <si>
    <t>老厂</t>
  </si>
  <si>
    <t>老厂社区</t>
  </si>
  <si>
    <r>
      <rPr>
        <sz val="10"/>
        <rFont val="仿宋_GB2312"/>
        <charset val="134"/>
      </rPr>
      <t>1.</t>
    </r>
    <r>
      <rPr>
        <sz val="10"/>
        <rFont val="仿宋_GB2312"/>
        <charset val="134"/>
      </rPr>
      <t>场地平整</t>
    </r>
    <r>
      <rPr>
        <sz val="10"/>
        <rFont val="仿宋_GB2312"/>
        <charset val="134"/>
      </rPr>
      <t>1200m2</t>
    </r>
    <r>
      <rPr>
        <sz val="10"/>
        <rFont val="仿宋_GB2312"/>
        <charset val="134"/>
      </rPr>
      <t>，投资概算</t>
    </r>
    <r>
      <rPr>
        <sz val="10"/>
        <rFont val="仿宋_GB2312"/>
        <charset val="134"/>
      </rPr>
      <t>20</t>
    </r>
    <r>
      <rPr>
        <sz val="10"/>
        <rFont val="仿宋_GB2312"/>
        <charset val="134"/>
      </rPr>
      <t>万元；</t>
    </r>
    <r>
      <rPr>
        <sz val="10"/>
        <rFont val="仿宋_GB2312"/>
        <charset val="134"/>
      </rPr>
      <t>2.</t>
    </r>
    <r>
      <rPr>
        <sz val="10"/>
        <rFont val="仿宋_GB2312"/>
        <charset val="134"/>
      </rPr>
      <t>新建贮藏车间、加工分装车间、物流配送车间</t>
    </r>
    <r>
      <rPr>
        <sz val="10"/>
        <rFont val="仿宋_GB2312"/>
        <charset val="134"/>
      </rPr>
      <t>800m2</t>
    </r>
    <r>
      <rPr>
        <sz val="10"/>
        <rFont val="仿宋_GB2312"/>
        <charset val="134"/>
      </rPr>
      <t>，投资概算</t>
    </r>
    <r>
      <rPr>
        <sz val="10"/>
        <rFont val="仿宋_GB2312"/>
        <charset val="134"/>
      </rPr>
      <t>32</t>
    </r>
    <r>
      <rPr>
        <sz val="10"/>
        <rFont val="仿宋_GB2312"/>
        <charset val="134"/>
      </rPr>
      <t>万元；</t>
    </r>
    <r>
      <rPr>
        <sz val="10"/>
        <rFont val="仿宋_GB2312"/>
        <charset val="134"/>
      </rPr>
      <t>3.</t>
    </r>
    <r>
      <rPr>
        <sz val="10"/>
        <rFont val="仿宋_GB2312"/>
        <charset val="134"/>
      </rPr>
      <t>新建冷库</t>
    </r>
    <r>
      <rPr>
        <sz val="10"/>
        <rFont val="仿宋_GB2312"/>
        <charset val="134"/>
      </rPr>
      <t>800</t>
    </r>
    <r>
      <rPr>
        <sz val="10"/>
        <rFont val="Arial Unicode MS"/>
        <charset val="134"/>
      </rPr>
      <t>㎥</t>
    </r>
    <r>
      <rPr>
        <sz val="10"/>
        <rFont val="仿宋_GB2312"/>
        <charset val="134"/>
      </rPr>
      <t>，投资概算</t>
    </r>
    <r>
      <rPr>
        <sz val="10"/>
        <rFont val="仿宋_GB2312"/>
        <charset val="134"/>
      </rPr>
      <t>80</t>
    </r>
    <r>
      <rPr>
        <sz val="10"/>
        <rFont val="仿宋_GB2312"/>
        <charset val="134"/>
      </rPr>
      <t>万元。</t>
    </r>
  </si>
  <si>
    <r>
      <rPr>
        <sz val="10"/>
        <rFont val="仿宋_GB2312"/>
        <charset val="134"/>
      </rPr>
      <t>项目建成后产权归老厂社区，由村级合作社自主运营，预计每年增加村级集体经济收入</t>
    </r>
    <r>
      <rPr>
        <sz val="10"/>
        <rFont val="仿宋_GB2312"/>
        <charset val="134"/>
      </rPr>
      <t>10</t>
    </r>
    <r>
      <rPr>
        <sz val="10"/>
        <rFont val="仿宋_GB2312"/>
        <charset val="134"/>
      </rPr>
      <t>万元以上，带动周边群众务工增加收入，影响辖区内农户</t>
    </r>
    <r>
      <rPr>
        <sz val="10"/>
        <rFont val="仿宋_GB2312"/>
        <charset val="134"/>
      </rPr>
      <t>1820</t>
    </r>
    <r>
      <rPr>
        <sz val="10"/>
        <rFont val="仿宋_GB2312"/>
        <charset val="134"/>
      </rPr>
      <t>户（其中脱贫户</t>
    </r>
    <r>
      <rPr>
        <sz val="10"/>
        <rFont val="仿宋_GB2312"/>
        <charset val="134"/>
      </rPr>
      <t>115</t>
    </r>
    <r>
      <rPr>
        <sz val="10"/>
        <rFont val="仿宋_GB2312"/>
        <charset val="134"/>
      </rPr>
      <t>户，</t>
    </r>
    <r>
      <rPr>
        <sz val="10"/>
        <rFont val="仿宋_GB2312"/>
        <charset val="134"/>
      </rPr>
      <t>“</t>
    </r>
    <r>
      <rPr>
        <sz val="10"/>
        <rFont val="仿宋_GB2312"/>
        <charset val="134"/>
      </rPr>
      <t>三类监测对象</t>
    </r>
    <r>
      <rPr>
        <sz val="10"/>
        <rFont val="仿宋_GB2312"/>
        <charset val="134"/>
      </rPr>
      <t>”9</t>
    </r>
    <r>
      <rPr>
        <sz val="10"/>
        <rFont val="仿宋_GB2312"/>
        <charset val="134"/>
      </rPr>
      <t>户）。</t>
    </r>
  </si>
  <si>
    <t>入股分红、方便周边生姜、蔬菜等农产品储藏。</t>
  </si>
  <si>
    <t>老厂乡人民政府</t>
  </si>
  <si>
    <t>肉兔养殖二期建设</t>
  </si>
  <si>
    <t>水塘</t>
  </si>
  <si>
    <r>
      <rPr>
        <sz val="10"/>
        <rFont val="仿宋_GB2312"/>
        <charset val="134"/>
      </rPr>
      <t>硬化道路</t>
    </r>
    <r>
      <rPr>
        <sz val="10"/>
        <rFont val="仿宋_GB2312"/>
        <charset val="134"/>
      </rPr>
      <t>40</t>
    </r>
    <r>
      <rPr>
        <sz val="10"/>
        <rFont val="仿宋_GB2312"/>
        <charset val="134"/>
      </rPr>
      <t>米，硬化场地</t>
    </r>
    <r>
      <rPr>
        <sz val="10"/>
        <rFont val="仿宋_GB2312"/>
        <charset val="134"/>
      </rPr>
      <t>600</t>
    </r>
    <r>
      <rPr>
        <sz val="10"/>
        <rFont val="仿宋_GB2312"/>
        <charset val="134"/>
      </rPr>
      <t>平方米，窗户安装</t>
    </r>
    <r>
      <rPr>
        <sz val="10"/>
        <rFont val="仿宋_GB2312"/>
        <charset val="134"/>
      </rPr>
      <t>15</t>
    </r>
    <r>
      <rPr>
        <sz val="10"/>
        <rFont val="仿宋_GB2312"/>
        <charset val="134"/>
      </rPr>
      <t>道，新建大门</t>
    </r>
    <r>
      <rPr>
        <sz val="10"/>
        <rFont val="仿宋_GB2312"/>
        <charset val="134"/>
      </rPr>
      <t>1</t>
    </r>
    <r>
      <rPr>
        <sz val="10"/>
        <rFont val="仿宋_GB2312"/>
        <charset val="134"/>
      </rPr>
      <t>道，圈舍修缮加固</t>
    </r>
    <r>
      <rPr>
        <sz val="10"/>
        <rFont val="仿宋_GB2312"/>
        <charset val="134"/>
      </rPr>
      <t>600</t>
    </r>
    <r>
      <rPr>
        <sz val="10"/>
        <rFont val="仿宋_GB2312"/>
        <charset val="134"/>
      </rPr>
      <t>平方米；新建雨棚</t>
    </r>
    <r>
      <rPr>
        <sz val="10"/>
        <rFont val="仿宋_GB2312"/>
        <charset val="134"/>
      </rPr>
      <t>600</t>
    </r>
    <r>
      <rPr>
        <sz val="10"/>
        <rFont val="仿宋_GB2312"/>
        <charset val="134"/>
      </rPr>
      <t>平方米；安装商品兔笼具</t>
    </r>
    <r>
      <rPr>
        <sz val="10"/>
        <rFont val="仿宋_GB2312"/>
        <charset val="134"/>
      </rPr>
      <t>9</t>
    </r>
    <r>
      <rPr>
        <sz val="10"/>
        <rFont val="仿宋_GB2312"/>
        <charset val="134"/>
      </rPr>
      <t>组。</t>
    </r>
  </si>
  <si>
    <r>
      <rPr>
        <sz val="10"/>
        <rFont val="仿宋_GB2312"/>
        <charset val="134"/>
      </rPr>
      <t>入股分红、带动务工就业，增加农户收入、增加集体经济收入</t>
    </r>
    <r>
      <rPr>
        <sz val="10"/>
        <rFont val="仿宋_GB2312"/>
        <charset val="134"/>
      </rPr>
      <t>3</t>
    </r>
    <r>
      <rPr>
        <sz val="10"/>
        <rFont val="仿宋_GB2312"/>
        <charset val="134"/>
      </rPr>
      <t>万元以上。</t>
    </r>
  </si>
  <si>
    <t>带动周边群众参与养殖，增加生产经营性收入。</t>
  </si>
  <si>
    <t>老厂居委会四季香椿种植基地建设</t>
  </si>
  <si>
    <t>老厂乡</t>
  </si>
  <si>
    <t>老厂居委会</t>
  </si>
  <si>
    <t>建设四季香椿种植基地2000亩：1.开挖修建产业发展道路长4千米，宽3.5米；2.建设临时管护房500平方米；3.铺设农业生产用水管网10千米；4.架设生产用电设施。</t>
  </si>
  <si>
    <t>建设生产基地带动周边群众种植四季香椿，丰富当地产业种类，促进绿色农业发展；种植、采摘香椿带动当地群众务工收入。</t>
  </si>
  <si>
    <t>带动周边群众种植香椿形成农户+企业生产模式，增加农户生产经营性收入；基地种植、采摘、生产、加工带动当地群众务工，增加群众工资性收入。</t>
  </si>
  <si>
    <t>1000人</t>
  </si>
  <si>
    <t>丫落小街特色农产品交易市场</t>
  </si>
  <si>
    <t>丫落</t>
  </si>
  <si>
    <r>
      <rPr>
        <sz val="10"/>
        <rFont val="仿宋_GB2312"/>
        <charset val="134"/>
      </rPr>
      <t>修缮硬化道路</t>
    </r>
    <r>
      <rPr>
        <sz val="10"/>
        <rFont val="仿宋_GB2312"/>
        <charset val="134"/>
      </rPr>
      <t>1900</t>
    </r>
    <r>
      <rPr>
        <sz val="10"/>
        <rFont val="仿宋_GB2312"/>
        <charset val="134"/>
      </rPr>
      <t>米，硬化场地</t>
    </r>
    <r>
      <rPr>
        <sz val="10"/>
        <rFont val="仿宋_GB2312"/>
        <charset val="134"/>
      </rPr>
      <t>4800</t>
    </r>
    <r>
      <rPr>
        <sz val="10"/>
        <rFont val="仿宋_GB2312"/>
        <charset val="134"/>
      </rPr>
      <t>米，建设特色农产品交易摊位</t>
    </r>
    <r>
      <rPr>
        <sz val="10"/>
        <rFont val="仿宋_GB2312"/>
        <charset val="134"/>
      </rPr>
      <t>120</t>
    </r>
    <r>
      <rPr>
        <sz val="10"/>
        <rFont val="仿宋_GB2312"/>
        <charset val="134"/>
      </rPr>
      <t>个。</t>
    </r>
  </si>
  <si>
    <r>
      <rPr>
        <sz val="10"/>
        <rFont val="仿宋_GB2312"/>
        <charset val="134"/>
      </rPr>
      <t>项目建成后改善群众出行条件，出租摊位增加村集体经济收入</t>
    </r>
    <r>
      <rPr>
        <sz val="10"/>
        <rFont val="仿宋_GB2312"/>
        <charset val="134"/>
      </rPr>
      <t>5</t>
    </r>
    <r>
      <rPr>
        <sz val="10"/>
        <rFont val="仿宋_GB2312"/>
        <charset val="134"/>
      </rPr>
      <t>万元以上。</t>
    </r>
  </si>
  <si>
    <t>形成成熟稳定的农村市场，推动货物流通</t>
  </si>
  <si>
    <t>产业类</t>
  </si>
  <si>
    <t>摩龙村委会烤烟烤房建设</t>
  </si>
  <si>
    <t>摩龙</t>
  </si>
  <si>
    <r>
      <rPr>
        <sz val="10"/>
        <rFont val="仿宋_GB2312"/>
        <charset val="134"/>
      </rPr>
      <t>在摩龙村委会老牛街村建设烤烟烘烤房</t>
    </r>
    <r>
      <rPr>
        <sz val="10"/>
        <rFont val="仿宋_GB2312"/>
        <charset val="134"/>
      </rPr>
      <t>20</t>
    </r>
    <r>
      <rPr>
        <sz val="10"/>
        <rFont val="仿宋_GB2312"/>
        <charset val="134"/>
      </rPr>
      <t>座（</t>
    </r>
    <r>
      <rPr>
        <sz val="10"/>
        <rFont val="仿宋_GB2312"/>
        <charset val="134"/>
      </rPr>
      <t>3.5</t>
    </r>
    <r>
      <rPr>
        <sz val="10"/>
        <rFont val="仿宋_GB2312"/>
        <charset val="134"/>
      </rPr>
      <t>万元</t>
    </r>
    <r>
      <rPr>
        <sz val="10"/>
        <rFont val="仿宋_GB2312"/>
        <charset val="134"/>
      </rPr>
      <t>/</t>
    </r>
    <r>
      <rPr>
        <sz val="10"/>
        <rFont val="仿宋_GB2312"/>
        <charset val="134"/>
      </rPr>
      <t>座），建设烤烟烘烤整理场棚</t>
    </r>
    <r>
      <rPr>
        <sz val="10"/>
        <rFont val="仿宋_GB2312"/>
        <charset val="134"/>
      </rPr>
      <t>300</t>
    </r>
    <r>
      <rPr>
        <sz val="10"/>
        <rFont val="仿宋_GB2312"/>
        <charset val="134"/>
      </rPr>
      <t>平方米（包含场地硬化，双层彩钢瓦房）</t>
    </r>
  </si>
  <si>
    <r>
      <rPr>
        <sz val="10"/>
        <rFont val="仿宋_GB2312"/>
        <charset val="134"/>
      </rPr>
      <t>摩龙村委会烤烟种植面积</t>
    </r>
    <r>
      <rPr>
        <sz val="10"/>
        <rFont val="仿宋_GB2312"/>
        <charset val="134"/>
      </rPr>
      <t>5700</t>
    </r>
    <r>
      <rPr>
        <sz val="10"/>
        <rFont val="仿宋_GB2312"/>
        <charset val="134"/>
      </rPr>
      <t>亩，约占全乡烤烟种植面积的</t>
    </r>
    <r>
      <rPr>
        <sz val="10"/>
        <rFont val="仿宋_GB2312"/>
        <charset val="134"/>
      </rPr>
      <t>50%</t>
    </r>
    <r>
      <rPr>
        <sz val="10"/>
        <rFont val="仿宋_GB2312"/>
        <charset val="134"/>
      </rPr>
      <t>，烤烟烘烤设施需求大，烤烟烘烤房建成后形成固定资产，产权归摩龙村委会，村委会以出租的方式将烤房出租给农户，拓宽村级集体经济收入来源，预计每年增村集体经济收入</t>
    </r>
    <r>
      <rPr>
        <sz val="10"/>
        <rFont val="仿宋_GB2312"/>
        <charset val="134"/>
      </rPr>
      <t>4</t>
    </r>
    <r>
      <rPr>
        <sz val="10"/>
        <rFont val="仿宋_GB2312"/>
        <charset val="134"/>
      </rPr>
      <t>万元以上；同时，有效解决农户烤烟烘烤用房需求，推动烤烟产业健康发展。</t>
    </r>
  </si>
  <si>
    <t>解决烟农烤烟烘烤用房需求，推动烤烟产业发展。</t>
  </si>
  <si>
    <t>木马甲村产业配套基础设施建设项目</t>
  </si>
  <si>
    <t>老寨村</t>
  </si>
  <si>
    <t>一、新建木马甲村田间生产通道5条，宽1.5米，长2750米。通道一：龙潭村地界至木马甲下海丫口，全长970米，砂石路面。通道二：下海丫口至水淹凹地，全长120米，砂石路面。通道三：烤烟育苗基地至牛场田丫口，全长470米，砂石路面。通道四：三叉河至下海丫口，全长820米，免烧砖路面。通道五：育苗基地小桥至出水丫口，全长370米，砂石路面。预计共投资45万元。
二、在生产通道外侧新建挡墙保护，挡墙长400米，宽0.5米，高1.5米，共300立方米，预计投资18万元。
三、新建涵洞2个，预计投资7万元。
四、进行沟渠清淤及落水洞加固，对出水口至水淹凹落洞段2千米的沟渠进行清淤，对三叉河处落水洞进行除险加固。预计投资37.36万元。
五、购买多级增压泵一台，及相关配套设施，用于解决金家屋基村供水难的问题。预计投资2.64万元。</t>
  </si>
  <si>
    <t>2025.02</t>
  </si>
  <si>
    <t>云南罗平产业园区高端食品制造基地标准厂房及配套设施建设项目</t>
  </si>
  <si>
    <t>法金甸</t>
  </si>
  <si>
    <t>建设全框架高端食品标准厂房建筑面积4500平方米，层高4.8m，2000元/平方米，设备用房100平方米，层高3m，1400元/平方米，公共卫生间及门卫建筑面积50平方米，1300元/平方米，配套建设给排水供水管网300m，260元/m，污水管网260m，300元/m、变压器一台，20400元/台和建设道路500平方米，870元/平方米。</t>
  </si>
  <si>
    <t>厂房建成后，招商引资引进企业入驻，预计带动罗平县本地劳动力转移就业100余人，带动20个集体经济薄弱的村壮大村集体经济，每村增收4万元。</t>
  </si>
  <si>
    <t>厂房建成后，招商引资引进企业入驻，预计带动罗平县本地劳动力转移就业100余人，带动20个集体经济薄弱的村壮大村集体经济，每村增收4万元。。</t>
  </si>
  <si>
    <t>云南罗平产业园区管理委员会</t>
  </si>
  <si>
    <t>2026.12</t>
  </si>
  <si>
    <t>年产3000吨芭蕉芋粉烘干仓储建设项目</t>
  </si>
  <si>
    <t>中和</t>
  </si>
  <si>
    <r>
      <rPr>
        <sz val="10"/>
        <rFont val="仿宋_GB2312"/>
        <charset val="134"/>
      </rPr>
      <t>建设分拣清洗车间、打粉烘干车间900m</t>
    </r>
    <r>
      <rPr>
        <sz val="10"/>
        <rFont val="宋体"/>
        <charset val="134"/>
      </rPr>
      <t>²</t>
    </r>
    <r>
      <rPr>
        <sz val="10"/>
        <rFont val="仿宋_GB2312"/>
        <charset val="134"/>
      </rPr>
      <t>、仓库600m</t>
    </r>
    <r>
      <rPr>
        <sz val="10"/>
        <rFont val="宋体"/>
        <charset val="134"/>
      </rPr>
      <t>²</t>
    </r>
    <r>
      <rPr>
        <sz val="10"/>
        <rFont val="仿宋_GB2312"/>
        <charset val="134"/>
      </rPr>
      <t>、堆场2100m</t>
    </r>
    <r>
      <rPr>
        <sz val="10"/>
        <rFont val="宋体"/>
        <charset val="134"/>
      </rPr>
      <t>²</t>
    </r>
    <r>
      <rPr>
        <sz val="10"/>
        <rFont val="仿宋_GB2312"/>
        <charset val="134"/>
      </rPr>
      <t>；购置及安装分拣设备1套、清洗设备1套、打粉烘干设备1套、环保设备1套。配套供配电、给排水等工程。</t>
    </r>
  </si>
  <si>
    <r>
      <rPr>
        <sz val="10"/>
        <rFont val="仿宋_GB2312"/>
        <charset val="134"/>
      </rPr>
      <t>新建生产用房</t>
    </r>
    <r>
      <rPr>
        <sz val="10"/>
        <color indexed="8"/>
        <rFont val="仿宋_GB2312"/>
        <charset val="134"/>
      </rPr>
      <t>1500m</t>
    </r>
    <r>
      <rPr>
        <sz val="10"/>
        <color indexed="8"/>
        <rFont val="宋体"/>
        <charset val="134"/>
      </rPr>
      <t>²</t>
    </r>
    <r>
      <rPr>
        <sz val="10"/>
        <color indexed="8"/>
        <rFont val="仿宋_GB2312"/>
        <charset val="134"/>
      </rPr>
      <t>及安装相关设备。项目建成后，产权归中和村集体所有，收益用于巩固拓展脱贫攻坚成果，带动种植芭蕉芋5000亩，年增加脱贫群众收入1600万元，壮大村集体经济年50万元。项目可带动脱贫户和监测户到生产车间务工16人，从事搬运、分拣、加工工作。</t>
    </r>
  </si>
  <si>
    <t>老厂乡丫落村委会大细代村产业道路及冷库建设</t>
  </si>
  <si>
    <r>
      <rPr>
        <sz val="10"/>
        <rFont val="仿宋_GB2312"/>
        <charset val="134"/>
      </rPr>
      <t>硬化产业道路长</t>
    </r>
    <r>
      <rPr>
        <sz val="10"/>
        <rFont val="仿宋_GB2312"/>
        <charset val="134"/>
      </rPr>
      <t>350</t>
    </r>
    <r>
      <rPr>
        <sz val="10"/>
        <rFont val="仿宋_GB2312"/>
        <charset val="134"/>
      </rPr>
      <t>米，宽</t>
    </r>
    <r>
      <rPr>
        <sz val="10"/>
        <rFont val="仿宋_GB2312"/>
        <charset val="134"/>
      </rPr>
      <t>4.5</t>
    </r>
    <r>
      <rPr>
        <sz val="10"/>
        <rFont val="仿宋_GB2312"/>
        <charset val="134"/>
      </rPr>
      <t>米，厚</t>
    </r>
    <r>
      <rPr>
        <sz val="10"/>
        <rFont val="仿宋_GB2312"/>
        <charset val="134"/>
      </rPr>
      <t>20</t>
    </r>
    <r>
      <rPr>
        <sz val="10"/>
        <rFont val="仿宋_GB2312"/>
        <charset val="134"/>
      </rPr>
      <t>厘米</t>
    </r>
    <r>
      <rPr>
        <sz val="10"/>
        <rFont val="仿宋_GB2312"/>
        <charset val="134"/>
      </rPr>
      <t>(C30</t>
    </r>
    <r>
      <rPr>
        <sz val="10"/>
        <rFont val="仿宋_GB2312"/>
        <charset val="134"/>
      </rPr>
      <t>混凝土砼筑，</t>
    </r>
    <r>
      <rPr>
        <sz val="10"/>
        <rFont val="仿宋_GB2312"/>
        <charset val="134"/>
      </rPr>
      <t>480</t>
    </r>
    <r>
      <rPr>
        <sz val="10"/>
        <rFont val="仿宋_GB2312"/>
        <charset val="134"/>
      </rPr>
      <t>元</t>
    </r>
    <r>
      <rPr>
        <sz val="10"/>
        <rFont val="仿宋_GB2312"/>
        <charset val="134"/>
      </rPr>
      <t>\</t>
    </r>
    <r>
      <rPr>
        <sz val="10"/>
        <rFont val="仿宋_GB2312"/>
        <charset val="134"/>
      </rPr>
      <t>立方米），新建冷库</t>
    </r>
    <r>
      <rPr>
        <sz val="10"/>
        <rFont val="仿宋_GB2312"/>
        <charset val="134"/>
      </rPr>
      <t>500</t>
    </r>
    <r>
      <rPr>
        <sz val="10"/>
        <rFont val="仿宋_GB2312"/>
        <charset val="134"/>
      </rPr>
      <t>立方米（含设备</t>
    </r>
    <r>
      <rPr>
        <sz val="10"/>
        <rFont val="仿宋_GB2312"/>
        <charset val="134"/>
      </rPr>
      <t>500</t>
    </r>
    <r>
      <rPr>
        <sz val="10"/>
        <rFont val="仿宋_GB2312"/>
        <charset val="134"/>
      </rPr>
      <t>元</t>
    </r>
    <r>
      <rPr>
        <sz val="10"/>
        <rFont val="仿宋_GB2312"/>
        <charset val="134"/>
      </rPr>
      <t>\</t>
    </r>
    <r>
      <rPr>
        <sz val="10"/>
        <rFont val="仿宋_GB2312"/>
        <charset val="134"/>
      </rPr>
      <t>立方米），厂房</t>
    </r>
    <r>
      <rPr>
        <sz val="10"/>
        <rFont val="仿宋_GB2312"/>
        <charset val="134"/>
      </rPr>
      <t>500</t>
    </r>
    <r>
      <rPr>
        <sz val="10"/>
        <rFont val="仿宋_GB2312"/>
        <charset val="134"/>
      </rPr>
      <t>平方米（</t>
    </r>
    <r>
      <rPr>
        <sz val="10"/>
        <rFont val="仿宋_GB2312"/>
        <charset val="134"/>
      </rPr>
      <t>300</t>
    </r>
    <r>
      <rPr>
        <sz val="10"/>
        <rFont val="仿宋_GB2312"/>
        <charset val="134"/>
      </rPr>
      <t>元</t>
    </r>
    <r>
      <rPr>
        <sz val="10"/>
        <rFont val="仿宋_GB2312"/>
        <charset val="134"/>
      </rPr>
      <t>\</t>
    </r>
    <r>
      <rPr>
        <sz val="10"/>
        <rFont val="仿宋_GB2312"/>
        <charset val="134"/>
      </rPr>
      <t>平方米，不含门窗，门窗及底砖支砌</t>
    </r>
    <r>
      <rPr>
        <sz val="10"/>
        <rFont val="仿宋_GB2312"/>
        <charset val="134"/>
      </rPr>
      <t>3</t>
    </r>
    <r>
      <rPr>
        <sz val="10"/>
        <rFont val="仿宋_GB2312"/>
        <charset val="134"/>
      </rPr>
      <t>万元），场地硬化</t>
    </r>
    <r>
      <rPr>
        <sz val="10"/>
        <rFont val="仿宋_GB2312"/>
        <charset val="134"/>
      </rPr>
      <t>500</t>
    </r>
    <r>
      <rPr>
        <sz val="10"/>
        <rFont val="仿宋_GB2312"/>
        <charset val="134"/>
      </rPr>
      <t>平方米（</t>
    </r>
    <r>
      <rPr>
        <sz val="10"/>
        <rFont val="仿宋_GB2312"/>
        <charset val="134"/>
      </rPr>
      <t>C30</t>
    </r>
    <r>
      <rPr>
        <sz val="10"/>
        <rFont val="仿宋_GB2312"/>
        <charset val="134"/>
      </rPr>
      <t>砼筑</t>
    </r>
    <r>
      <rPr>
        <sz val="10"/>
        <rFont val="仿宋_GB2312"/>
        <charset val="134"/>
      </rPr>
      <t>\480</t>
    </r>
    <r>
      <rPr>
        <sz val="10"/>
        <rFont val="仿宋_GB2312"/>
        <charset val="134"/>
      </rPr>
      <t>立方米），配备传输设备</t>
    </r>
    <r>
      <rPr>
        <sz val="10"/>
        <rFont val="仿宋_GB2312"/>
        <charset val="134"/>
      </rPr>
      <t>1</t>
    </r>
    <r>
      <rPr>
        <sz val="10"/>
        <rFont val="仿宋_GB2312"/>
        <charset val="134"/>
      </rPr>
      <t>台（</t>
    </r>
    <r>
      <rPr>
        <sz val="10"/>
        <rFont val="仿宋_GB2312"/>
        <charset val="134"/>
      </rPr>
      <t>8</t>
    </r>
    <r>
      <rPr>
        <sz val="10"/>
        <rFont val="仿宋_GB2312"/>
        <charset val="134"/>
      </rPr>
      <t>万元）。</t>
    </r>
  </si>
  <si>
    <r>
      <rPr>
        <sz val="10"/>
        <rFont val="仿宋_GB2312"/>
        <charset val="134"/>
      </rPr>
      <t>项目建成后形成固定资产，产权归丫落村委会，冷库出租给当地企业（坐落于大细代村的四季香椿加工厂）运营使用，预计每年增加村级集体经济收入</t>
    </r>
    <r>
      <rPr>
        <sz val="10"/>
        <rFont val="仿宋_GB2312"/>
        <charset val="134"/>
      </rPr>
      <t>5</t>
    </r>
    <r>
      <rPr>
        <sz val="10"/>
        <rFont val="仿宋_GB2312"/>
        <charset val="134"/>
      </rPr>
      <t>万元以上，依托产业道路、冷库、四季香椿加工厂，带动周边群众进一步发展经济林木（四季香椿、板栗、其他经济木材）增加周边农户生产经营性收入，带动辖区内</t>
    </r>
    <r>
      <rPr>
        <sz val="10"/>
        <rFont val="仿宋_GB2312"/>
        <charset val="134"/>
      </rPr>
      <t>200</t>
    </r>
    <r>
      <rPr>
        <sz val="10"/>
        <rFont val="仿宋_GB2312"/>
        <charset val="134"/>
      </rPr>
      <t>户以上农户（其中布依族、彝族</t>
    </r>
    <r>
      <rPr>
        <sz val="10"/>
        <rFont val="仿宋_GB2312"/>
        <charset val="134"/>
      </rPr>
      <t>60</t>
    </r>
    <r>
      <rPr>
        <sz val="10"/>
        <rFont val="仿宋_GB2312"/>
        <charset val="134"/>
      </rPr>
      <t>户以上）增收。</t>
    </r>
  </si>
  <si>
    <t>依托产业道路、冷库、四季香椿加工厂，带动周边群众进一步发展经济林木（四季香椿、板栗、其他经济木材）增加周边农户生产经营性收入</t>
  </si>
  <si>
    <t>产业配套基础设施</t>
  </si>
  <si>
    <t>老牛街村烤烟产业发展道路建设</t>
  </si>
  <si>
    <r>
      <rPr>
        <sz val="10"/>
        <rFont val="仿宋_GB2312"/>
        <charset val="134"/>
      </rPr>
      <t>新修老牛街村田坝头烤烟产业发展道路</t>
    </r>
    <r>
      <rPr>
        <sz val="10"/>
        <rFont val="仿宋_GB2312"/>
        <charset val="134"/>
      </rPr>
      <t>1100</t>
    </r>
    <r>
      <rPr>
        <sz val="10"/>
        <rFont val="仿宋_GB2312"/>
        <charset val="134"/>
      </rPr>
      <t>米，扎塘头烤烟产业发展道路</t>
    </r>
    <r>
      <rPr>
        <sz val="10"/>
        <rFont val="仿宋_GB2312"/>
        <charset val="134"/>
      </rPr>
      <t>500米，路面宽3.5米，采用C30砼筑，1050立方米混凝土，投入50.4万元；基础路基开挖投入5万元，共计55.4万元。</t>
    </r>
  </si>
  <si>
    <r>
      <rPr>
        <sz val="10"/>
        <rFont val="仿宋_GB2312"/>
        <charset val="134"/>
      </rPr>
      <t>促进老牛街村</t>
    </r>
    <r>
      <rPr>
        <sz val="10"/>
        <rFont val="仿宋_GB2312"/>
        <charset val="134"/>
      </rPr>
      <t>700</t>
    </r>
    <r>
      <rPr>
        <sz val="10"/>
        <rFont val="仿宋_GB2312"/>
        <charset val="134"/>
      </rPr>
      <t>亩烤烟产业发展，为全村</t>
    </r>
    <r>
      <rPr>
        <sz val="10"/>
        <rFont val="仿宋_GB2312"/>
        <charset val="134"/>
      </rPr>
      <t>104</t>
    </r>
    <r>
      <rPr>
        <sz val="10"/>
        <rFont val="仿宋_GB2312"/>
        <charset val="134"/>
      </rPr>
      <t>户群众发展种植产业增收致富提供交通基础保障，有效降低生产投入，提高产业效益，促进群众增收致富。</t>
    </r>
  </si>
  <si>
    <t>有效解决烤烟等产业发展交通难问题，促进产业健康发展。</t>
  </si>
  <si>
    <t>二、就业项目小计</t>
  </si>
  <si>
    <t>就业项目</t>
  </si>
  <si>
    <t>务工补助</t>
  </si>
  <si>
    <t>交通费补助</t>
  </si>
  <si>
    <t>脱贫劳动力（含监测帮扶对象）跨省外出务工和省内跨州市务工一次性交通补助</t>
  </si>
  <si>
    <t>为鼓励对跨省外出务工和省内跨州市务工且稳定就业3个月以上的脱贫劳动力（含监测帮扶对象），按照跨省外出务工每年每人不超过1000元标准给予一次性交通补助，省内跨州市务工每年每人不超过500元标准给予一次性交通补助，每年每人可申报1次，同时符合跨省外出务工和省内跨州市务工一次性交通补助条件的，按跨省外出务工标准补助。</t>
  </si>
  <si>
    <t>通过补助对跨省外出务工和省内跨州市务工且稳定就业3个月以上的脱贫劳动力（含监测帮扶对象）稳定就业</t>
  </si>
  <si>
    <t>鼓励脱贫劳动力（含监测帮扶对象）稳岗就业，增加收入</t>
  </si>
  <si>
    <t>罗平县人力资源和社会保障局</t>
  </si>
  <si>
    <t>公益性岗位</t>
  </si>
  <si>
    <t>开发县公益性岗位900个，聘用对象为“三类对象”（脱贫不稳定户、边缘易致贫户、突发严重困难户），补助标准为800元/人/月，聘用时间为2025年1月至2025年12月。</t>
  </si>
  <si>
    <t>通过开发公益性岗位，使聘用对象每年每户增收9600元，有效降低致贫返贫风险。</t>
  </si>
  <si>
    <t>工资补助</t>
  </si>
  <si>
    <t>三、乡村建设行动项目小计</t>
  </si>
  <si>
    <t>乡村建设</t>
  </si>
  <si>
    <t>基础设施</t>
  </si>
  <si>
    <t>道路设施建设</t>
  </si>
  <si>
    <t>腊山街道大水塘社区肖家塘子污水治理及道路扩宽解决消防通道安全隐患</t>
  </si>
  <si>
    <t>大水塘社区</t>
  </si>
  <si>
    <t>大水塘社区“肖家塘子|”无城市污水管网雨污混流，严重影响生态何居住环境，且道路狭窄平均3米不能满足消防通道的需求存在重大安全隐患大水塘社区计划实施污水治理建立大型化粪池2个及道路扩宽2米解决消防通道安全隐患问题。</t>
  </si>
  <si>
    <t>改善人居环境、解决消防通道安全隐患问题。</t>
  </si>
  <si>
    <t>大水塘居委会</t>
  </si>
  <si>
    <t>村中道路建设</t>
  </si>
  <si>
    <t>法金甸居委会村内道路硬化1000米</t>
  </si>
  <si>
    <t>提升人居环境</t>
  </si>
  <si>
    <t>法金甸居委会</t>
  </si>
  <si>
    <t>乡村建设行动</t>
  </si>
  <si>
    <t>农村基础设施</t>
  </si>
  <si>
    <t>农村道路建设（通村路、通户路、小型桥梁等）</t>
  </si>
  <si>
    <t>农村道路建设（通户路）</t>
  </si>
  <si>
    <t>团山村塘子边到陈锋家村内道路硬化500米；
张所能家至老水井村内道路硬化200米；
小寨村祁应忠家至黄桂荣家村内道路硬化1000米。</t>
  </si>
  <si>
    <t>改善生产生活环境，提升人民群众幸福感，降低信访发生率。</t>
  </si>
  <si>
    <t>联村道路建设</t>
  </si>
  <si>
    <t>腊庄、大湾、江尾村通村道路硬化工程</t>
  </si>
  <si>
    <t>腊庄</t>
  </si>
  <si>
    <t>硬化道路全长4500米、宽4.5米、厚0.2米</t>
  </si>
  <si>
    <t>道路硬化4500米、解决人口2793人出行</t>
  </si>
  <si>
    <t>以工代赈</t>
  </si>
  <si>
    <t>罗平县交通运输局</t>
  </si>
  <si>
    <t>农村道路建设</t>
  </si>
  <si>
    <t>板桥镇玉马村委会布宗村道路建设</t>
  </si>
  <si>
    <t>新建布宗村进村道路2100米，平均路面宽度4.5米，新建挡土墙1500立方米，铺装0.1米厚粗砂塾层945立方米，铺装0.2米厚C30水泥混凝土路面1890立方米。</t>
  </si>
  <si>
    <t>通过项目实施改善玉马村委会布宗村通行条件，改善道路运输承载能力，通过道路建设服务农村产业发展，进一步提升人居环境，推动乡村振兴工作开展，提升村民幸福指数。</t>
  </si>
  <si>
    <t>其他</t>
  </si>
  <si>
    <t>人居环境提升</t>
  </si>
  <si>
    <t>安勒村委会普鲁村人居环境提升项目</t>
  </si>
  <si>
    <t>安勒</t>
  </si>
  <si>
    <r>
      <rPr>
        <sz val="10"/>
        <rFont val="仿宋_GB2312"/>
        <charset val="134"/>
      </rPr>
      <t>安装取水</t>
    </r>
    <r>
      <rPr>
        <sz val="10"/>
        <rFont val="仿宋_GB2312"/>
        <charset val="134"/>
      </rPr>
      <t>12</t>
    </r>
    <r>
      <rPr>
        <sz val="10"/>
        <rFont val="仿宋_GB2312"/>
        <charset val="134"/>
      </rPr>
      <t>米电力电杆</t>
    </r>
    <r>
      <rPr>
        <sz val="10"/>
        <rFont val="仿宋_GB2312"/>
        <charset val="134"/>
      </rPr>
      <t>10</t>
    </r>
    <r>
      <rPr>
        <sz val="10"/>
        <rFont val="仿宋_GB2312"/>
        <charset val="134"/>
      </rPr>
      <t>根，安装</t>
    </r>
    <r>
      <rPr>
        <sz val="10"/>
        <rFont val="仿宋_GB2312"/>
        <charset val="134"/>
      </rPr>
      <t>35mm</t>
    </r>
    <r>
      <rPr>
        <sz val="10"/>
        <rFont val="Times New Roman"/>
        <charset val="0"/>
      </rPr>
      <t>²</t>
    </r>
    <r>
      <rPr>
        <sz val="10"/>
        <rFont val="仿宋_GB2312"/>
        <charset val="134"/>
      </rPr>
      <t>*4</t>
    </r>
    <r>
      <rPr>
        <sz val="10"/>
        <rFont val="仿宋_GB2312"/>
        <charset val="134"/>
      </rPr>
      <t>线电线</t>
    </r>
    <r>
      <rPr>
        <sz val="10"/>
        <rFont val="仿宋_GB2312"/>
        <charset val="134"/>
      </rPr>
      <t>500</t>
    </r>
    <r>
      <rPr>
        <sz val="10"/>
        <rFont val="仿宋_GB2312"/>
        <charset val="134"/>
      </rPr>
      <t>米，新建容积</t>
    </r>
    <r>
      <rPr>
        <sz val="10"/>
        <rFont val="仿宋_GB2312"/>
        <charset val="134"/>
      </rPr>
      <t>2000</t>
    </r>
    <r>
      <rPr>
        <sz val="10"/>
        <rFont val="仿宋_GB2312"/>
        <charset val="134"/>
      </rPr>
      <t>立方米立式矩形钢筋混凝土蓄水池一座，敷设</t>
    </r>
    <r>
      <rPr>
        <sz val="10"/>
        <rFont val="仿宋_GB2312"/>
        <charset val="134"/>
      </rPr>
      <t>DN800</t>
    </r>
    <r>
      <rPr>
        <sz val="10"/>
        <rFont val="仿宋_GB2312"/>
        <charset val="134"/>
      </rPr>
      <t>镀锌钢管</t>
    </r>
    <r>
      <rPr>
        <sz val="10"/>
        <rFont val="仿宋_GB2312"/>
        <charset val="134"/>
      </rPr>
      <t>1634</t>
    </r>
    <r>
      <rPr>
        <sz val="10"/>
        <rFont val="仿宋_GB2312"/>
        <charset val="134"/>
      </rPr>
      <t>米，安装</t>
    </r>
    <r>
      <rPr>
        <sz val="10"/>
        <rFont val="仿宋_GB2312"/>
        <charset val="134"/>
      </rPr>
      <t>PE100</t>
    </r>
    <r>
      <rPr>
        <sz val="10"/>
        <rFont val="仿宋_GB2312"/>
        <charset val="134"/>
      </rPr>
      <t>级聚乙烯</t>
    </r>
    <r>
      <rPr>
        <sz val="10"/>
        <rFont val="仿宋_GB2312"/>
        <charset val="134"/>
      </rPr>
      <t>DN90</t>
    </r>
    <r>
      <rPr>
        <sz val="10"/>
        <rFont val="仿宋_GB2312"/>
        <charset val="134"/>
      </rPr>
      <t>管</t>
    </r>
    <r>
      <rPr>
        <sz val="10"/>
        <rFont val="仿宋_GB2312"/>
        <charset val="134"/>
      </rPr>
      <t>3520</t>
    </r>
    <r>
      <rPr>
        <sz val="10"/>
        <rFont val="仿宋_GB2312"/>
        <charset val="134"/>
      </rPr>
      <t>米，安装</t>
    </r>
    <r>
      <rPr>
        <sz val="10"/>
        <rFont val="仿宋_GB2312"/>
        <charset val="134"/>
      </rPr>
      <t>PE100</t>
    </r>
    <r>
      <rPr>
        <sz val="10"/>
        <rFont val="仿宋_GB2312"/>
        <charset val="134"/>
      </rPr>
      <t>级聚乙烯</t>
    </r>
    <r>
      <rPr>
        <sz val="10"/>
        <rFont val="仿宋_GB2312"/>
        <charset val="134"/>
      </rPr>
      <t>DN50</t>
    </r>
    <r>
      <rPr>
        <sz val="10"/>
        <rFont val="仿宋_GB2312"/>
        <charset val="134"/>
      </rPr>
      <t>灌溉支管</t>
    </r>
    <r>
      <rPr>
        <sz val="10"/>
        <rFont val="仿宋_GB2312"/>
        <charset val="134"/>
      </rPr>
      <t>6000</t>
    </r>
    <r>
      <rPr>
        <sz val="10"/>
        <rFont val="仿宋_GB2312"/>
        <charset val="134"/>
      </rPr>
      <t>米，安装</t>
    </r>
    <r>
      <rPr>
        <sz val="10"/>
        <rFont val="仿宋_GB2312"/>
        <charset val="134"/>
      </rPr>
      <t>PE100</t>
    </r>
    <r>
      <rPr>
        <sz val="10"/>
        <rFont val="仿宋_GB2312"/>
        <charset val="134"/>
      </rPr>
      <t>级聚乙烯</t>
    </r>
    <r>
      <rPr>
        <sz val="10"/>
        <rFont val="仿宋_GB2312"/>
        <charset val="134"/>
      </rPr>
      <t>DN32</t>
    </r>
    <r>
      <rPr>
        <sz val="10"/>
        <rFont val="仿宋_GB2312"/>
        <charset val="134"/>
      </rPr>
      <t>灌溉支管</t>
    </r>
    <r>
      <rPr>
        <sz val="10"/>
        <rFont val="仿宋_GB2312"/>
        <charset val="134"/>
      </rPr>
      <t>7600</t>
    </r>
    <r>
      <rPr>
        <sz val="10"/>
        <rFont val="仿宋_GB2312"/>
        <charset val="134"/>
      </rPr>
      <t>米。</t>
    </r>
  </si>
  <si>
    <t>通过建设安勒村委会普鲁村人居环境提升项目建设，改善项目区人居环境。</t>
  </si>
  <si>
    <t>农村基础设施
（含产业配套基础设施）</t>
  </si>
  <si>
    <t>支壁通村道路建设</t>
  </si>
  <si>
    <t>支壁</t>
  </si>
  <si>
    <t>支壁村委会小雨本村路口至风力发电25号机塔修建水泥路，C30混凝土，20厘米厚，4.5米，宽3公里；安装生命防护工程300米</t>
  </si>
  <si>
    <t>解决大雨本、小歹墨、小雨本、支壁等4个自然村800余户3200余人的通行困难。</t>
  </si>
  <si>
    <t>罗平县交通局</t>
  </si>
  <si>
    <t>人居环境整治</t>
  </si>
  <si>
    <t>农村污水治理</t>
  </si>
  <si>
    <t>鲁基村污水排放治理</t>
  </si>
  <si>
    <t>鲁基</t>
  </si>
  <si>
    <t>从医务室至鲁基村出头，安装污水管1.5公里左右，预计需要投资50万元左右。</t>
  </si>
  <si>
    <t>改善村内基础设施，排除危险，提升村内人居环境</t>
  </si>
  <si>
    <t>村容村貌提升</t>
  </si>
  <si>
    <t>营盘村功能提升功能</t>
  </si>
  <si>
    <t>营盘</t>
  </si>
  <si>
    <t>污水收集池100立方米，过滤池150立方；沉井8个，雨水箅子17个，主管Ф500,1000米；分管Ф300,1000米；</t>
  </si>
  <si>
    <t>改善村内基础设施，提升村内人居环境</t>
  </si>
  <si>
    <t>产业路</t>
  </si>
  <si>
    <t>松毛村委会则勒村产业路建设</t>
  </si>
  <si>
    <t>松毛</t>
  </si>
  <si>
    <t>新建机耕道路 2 条 1.5 千米。第一条从则勒村小庙起至落洞，路面为水泥路面，其中：路长0.8千米，宽 3.5 米，垫层为天然级配砂砾势层厚 0.2 米，沟渠0.7 千米，挡墙500 立方，涵管三道；第二条从大路口子起至尹家许地，路面为水泥路面，其中：路长 0.7千米，宽 3.5 米，挡墙 100 立方，涵管二道，垫层为天然级配砂砾垫层厚 0.2 米。总资金80万元。</t>
  </si>
  <si>
    <t>解决产业区水淹问题，方便群众生产</t>
  </si>
  <si>
    <t xml:space="preserve">
农村基础设施</t>
  </si>
  <si>
    <t>农村供水保障设施建设</t>
  </si>
  <si>
    <t>富乐镇菜园居委会农村饮水安全保障项目建设</t>
  </si>
  <si>
    <t>菜园居委会</t>
  </si>
  <si>
    <r>
      <t>富乐镇菜园居委会农村饮水安全保障项目建设：
1、新建100m</t>
    </r>
    <r>
      <rPr>
        <sz val="10"/>
        <rFont val="宋体"/>
        <charset val="134"/>
      </rPr>
      <t>³</t>
    </r>
    <r>
      <rPr>
        <sz val="10"/>
        <rFont val="仿宋_GB2312"/>
        <charset val="134"/>
      </rPr>
      <t>蓄水池2个，新建200m</t>
    </r>
    <r>
      <rPr>
        <sz val="10"/>
        <rFont val="宋体"/>
        <charset val="134"/>
      </rPr>
      <t>³</t>
    </r>
    <r>
      <rPr>
        <sz val="10"/>
        <rFont val="仿宋_GB2312"/>
        <charset val="134"/>
      </rPr>
      <t>蓄水池1个，新建50m</t>
    </r>
    <r>
      <rPr>
        <sz val="10"/>
        <rFont val="宋体"/>
        <charset val="134"/>
      </rPr>
      <t>³</t>
    </r>
    <r>
      <rPr>
        <sz val="10"/>
        <rFont val="仿宋_GB2312"/>
        <charset val="134"/>
      </rPr>
      <t>取水压力池1个；2、新建40热镀锌7000米，新建25mm热镀锌钢管6000米，新建20mm热镀锌钢管7000米及各类管型的阀门。</t>
    </r>
  </si>
  <si>
    <r>
      <rPr>
        <sz val="10"/>
        <rFont val="仿宋_GB2312"/>
        <charset val="134"/>
      </rPr>
      <t>一、水利设施建设
蓄水池建设：完成2个100m</t>
    </r>
    <r>
      <rPr>
        <sz val="10"/>
        <rFont val="宋体"/>
        <charset val="134"/>
      </rPr>
      <t>³</t>
    </r>
    <r>
      <rPr>
        <sz val="10"/>
        <rFont val="仿宋_GB2312"/>
        <charset val="134"/>
      </rPr>
      <t>蓄水池、1个200m</t>
    </r>
    <r>
      <rPr>
        <sz val="10"/>
        <rFont val="宋体"/>
        <charset val="134"/>
      </rPr>
      <t>³</t>
    </r>
    <r>
      <rPr>
        <sz val="10"/>
        <rFont val="仿宋_GB2312"/>
        <charset val="134"/>
      </rPr>
      <t>蓄水池及1个50m</t>
    </r>
    <r>
      <rPr>
        <sz val="10"/>
        <rFont val="宋体"/>
        <charset val="134"/>
      </rPr>
      <t>³</t>
    </r>
    <r>
      <rPr>
        <sz val="10"/>
        <rFont val="仿宋_GB2312"/>
        <charset val="134"/>
      </rPr>
      <t>取水压力池的新建，总蓄水量达到450m</t>
    </r>
    <r>
      <rPr>
        <sz val="10"/>
        <rFont val="宋体"/>
        <charset val="134"/>
      </rPr>
      <t>³</t>
    </r>
    <r>
      <rPr>
        <sz val="10"/>
        <rFont val="仿宋_GB2312"/>
        <charset val="134"/>
      </rPr>
      <t>，增强区域水资源调蓄能力。
供水稳定性：确保新建蓄水池及取水压力池投入使用后，提升区域供水稳定性，减少季节性缺水现象，惠及农户≥2000人。
二、供水管道铺设
管道铺设：完成40mm热镀锌钢管7000米、25mm热镀锌钢管6000米、20mm热镀锌钢管7000米的铺设任务，总铺设长度达到20000米，构建完善的供水网络。
供水效率：通过新建管道，提高供水效率，减少水损，预计管道输水效率提升≥30%。
三、综合效益
居民生活：保障居民生活用水需求，提升生活质量，居民满意度≥99%。</t>
    </r>
  </si>
  <si>
    <t>解决人饮安全问题</t>
  </si>
  <si>
    <t>农村基础设施（含产业配套基础设施）</t>
  </si>
  <si>
    <t xml:space="preserve">
农村道路建设（通村路、通户路、小型桥梁等）
</t>
  </si>
  <si>
    <t>富乐镇富乐社区村内道路硬化项目</t>
  </si>
  <si>
    <t>富乐</t>
  </si>
  <si>
    <t>硬化内容为：路线全长3.5公里，拟建混凝土路面宽为4米，厚0.2米</t>
  </si>
  <si>
    <t>一、道路硬化建设
新大街村内道路硬化全长3.5公里，宽4米，厚0.2米
二、经济效益 
项目建成后，群众运输农作物方便，节约时间成本，带动村民发展产业的积极性，促进农村村经济可持续发展。
三、社会效益
项目建成后，提高群众生活水平，改善当地人居环境，极大提高农民的生活质量和便利性。
四、生态效益
通过对项目点的建设，改善了基础设施，促进当地的农业发展，有效的实现当地经济发展与生态发展有机结合。</t>
  </si>
  <si>
    <t>解决群众出行难问题</t>
  </si>
  <si>
    <t>富乐镇河外村委会鸭被俄村通道路硬化项目</t>
  </si>
  <si>
    <t>河外</t>
  </si>
  <si>
    <t>硬化内容为：路线全长3.2公里，拟建混凝土路面宽为4米，厚0.2米</t>
  </si>
  <si>
    <t>一、道路硬化建设
鸭被俄村通道路硬化全长3.2公里，宽4米，厚0.2米
二、经济效益 
项目建成后，群众运输农作物方便，节约时间成本，带动村民发展产业的积极性，促进农村村经济可持续发展。
三、社会效益
项目建成后，提高群众生活水平，改善当地人居环境，极大提高农民的生活质量和便利性。
四、生态效益
通过对项目点的建设，改善了基础设施，促进当地的农业发展，有效的实现当地经济发展与生态发展有机结合。</t>
  </si>
  <si>
    <t>富乐镇乐峰民族团结进步示范村项目</t>
  </si>
  <si>
    <t>乐峰村委会</t>
  </si>
  <si>
    <t>投资100万元，在乐峰村委会乐峰村实施农田、污水管网改造工程、太阳能路灯改造工程。其中：投入10万改造水淹农田管网75米，开挖安装1.2米*2米涵管75米；支切水沟120米，改善水淹农田100余亩；投入90万建设污水管网760米、安装40cm波纹管760米；太阳能路灯新增安装（70盏）、维修更换（98盏）。</t>
  </si>
  <si>
    <t>通过乐峰村委会乐峰村村庄功能提升工程项目的实施，改善水淹农田100余亩，受益80户326人。污水管网改造后，实现人、畜粪污的集中收集，增加了村内道路的宽度，切实改善乐峰村整体环境卫生，彻底解决了乐峰村多年以来污水横流、排污沟渠堵塞，以及农村脏、乱、差的问题，在夯实村寨旅游业发展基础的同时，大大提升当地彝族群众及信教群众的生活质量；路灯安装与维修工程结束后，切实解决好当地群众出行不便的问题，全面提升群众的幸福指数；调整产业结构，解决好产业发展瓶颈，大力发展高原特色农业产业，充分拓宽群众增收致富渠道，夯实村寨旅游基石，全力助推乡村振兴。</t>
  </si>
  <si>
    <t>通过乐峰村委会乐峰村村庄功能提升工程项目的实施，改善水淹农田100余亩，受益80户326人。污水管网改造后，实现人、畜粪污的集中收集，增加了村内道路的宽度，切实改善乐峰村整体环境卫生，彻底解决了乐峰村多年以来污水横流、排污沟渠堵塞，以及农村脏、乱、差的问题，在夯实村寨旅游业发展基础的同时，大大提升当地彝族群众及信教群众的生活质量</t>
  </si>
  <si>
    <t>民宗局</t>
  </si>
  <si>
    <t>防汛抗旱基础设施建设
（洒谷水库淹没区生产道路复建工程）</t>
  </si>
  <si>
    <t>新建淹没区道路复建8条，桥涵1座，生产道路复建1900米</t>
  </si>
  <si>
    <t>为保障洒谷水库正常蓄水，洒谷水库淹没区生产道路需要复建，解决全镇8万人饮水保障问题，新增灌溉耕地面积1.05万亩，水库正常蓄水383.8万立方米，不淹没生产道路，不影响村民农业生产</t>
  </si>
  <si>
    <t>涉及洒谷村委会2个自然村270户，1128人</t>
  </si>
  <si>
    <t>罗平县水务局</t>
  </si>
  <si>
    <t>2025.10</t>
  </si>
  <si>
    <t>糯下村委会播罗村农村功能提升项目</t>
  </si>
  <si>
    <t>大水井乡</t>
  </si>
  <si>
    <t>播罗村</t>
  </si>
  <si>
    <t>播罗村污水管网安装1000米，污水收集池100立方米，预计35万元；入户道路硬化200米、宽3米、厚20厘米，预计6万元；生产生活道路建设800米，宽3米、厚20厘米，预计12万元。</t>
  </si>
  <si>
    <t>通过项目建设将解决播罗村143户632人群产业发展难和人居环境整治难问题，方便当地群众生产生活，提升当地人居环境。</t>
  </si>
  <si>
    <t>大水井乡金箐村委会大寨村村内道路硬化</t>
  </si>
  <si>
    <t>金箐村</t>
  </si>
  <si>
    <t>1、通村道路硬化长2千米，宽3.5米，厚20厘米，商混标准C30，预计53万元。2、村委会旁桥梁拓宽，预计3万元。预计总投资56万元，群众自筹资金16万元。</t>
  </si>
  <si>
    <t>通过实施大水井乡金箐村委会大寨村村内道路硬化项目，将解决大寨村222户955人出行难问题，方便当地群众生产生活，提升当地人居环境。</t>
  </si>
  <si>
    <t>县交通局</t>
  </si>
  <si>
    <t>大水井乡小鸡登村委会上以孔也村大山门至品德村道路硬化</t>
  </si>
  <si>
    <t>小鸡登村</t>
  </si>
  <si>
    <t xml:space="preserve">1、上以孔也村大山门至品德村交界处道路硬化，长2公里，宽3.5米，厚20厘米，预计资金50万元。2、小鸡登村鸡场至凉水井田间道路修建，长500米，宽3米，厚20厘米预计资金3万元.
</t>
  </si>
  <si>
    <t>实施大水井乡小鸡登村委会上衣空以村大山门至品德村道路硬化，解决两地交通出行困难问题，方便群众生产生活，覆盖受益人口175户700人。</t>
  </si>
  <si>
    <t>金歹村委会闷坑底、新寨村道路入户道路硬化</t>
  </si>
  <si>
    <t>金歹村</t>
  </si>
  <si>
    <t>1、新寨村至罗乃公路入户道路硬化，长1.6km，宽4m，厚20厘米，预计50万；2.闷坑底村塘上入户道路硬化，长600m，宽4m，厚20厘米，预计10万。</t>
  </si>
  <si>
    <t>打造平安农村路、美丽农村路，夯实农村公路交通安全基础，营造美丽宜人农村交通出行环境，受益人口覆盖210户849人。</t>
  </si>
  <si>
    <t>大水井乡糯下村委会糯下村进村道路硬化</t>
  </si>
  <si>
    <t>糯下村</t>
  </si>
  <si>
    <t>糯下村进村道路硬化长600米、宽3米、厚20厘米</t>
  </si>
  <si>
    <t>通过项目建设将解决糯下村175户692人出行难问题，方便当地群众生产生活，提升当地人居环境。</t>
  </si>
  <si>
    <t>大水井乡栗树坡村委会歇场村、龙哨村、孙家地村、牛角山村入户道路硬化</t>
  </si>
  <si>
    <t>栗树坡村</t>
  </si>
  <si>
    <t>栗树坡村委会入户道路歇场村长600米，宽3.5米，厚20厘米，龙哨村长400米，宽3.5米，厚20厘米，孙家地村长500米，宽3.5米，厚20厘米，牛角山村长500米，宽3.5米，厚20厘米，预计共涉及资金70万元。</t>
  </si>
  <si>
    <t>通过项目建设将解决歇场村10户35人，龙哨村6户24人，孙家地村12户54人，牛角山村5户29人的群众出行难问题，方便当地群众生产生活，提升当地人居环境。</t>
  </si>
  <si>
    <t>大水井乡劳家寨村、下小寨村道路硬化</t>
  </si>
  <si>
    <t>劳家寨、下小寨</t>
  </si>
  <si>
    <t>劳家寨村进村道路硬化600米、厚20厘米、宽3米；下小寨村村内道路硬化700米、厚20厘米、宽3米</t>
  </si>
  <si>
    <t>通过项目建设将解决劳家寨村50户235人，下小寨村35户166人出行难问题，方便当地群众生产生活，提升当地人居环境。</t>
  </si>
  <si>
    <t>鲁布革乡板台村至三江口公路道路硬化工程</t>
  </si>
  <si>
    <t>鲁布革</t>
  </si>
  <si>
    <r>
      <rPr>
        <sz val="10"/>
        <rFont val="仿宋_GB2312"/>
        <charset val="134"/>
      </rPr>
      <t>硬化板台村至三江口公路乡村道路4公里，硬化路面宽4.5米，厚度20厘米，混凝土浇灌方量3600m</t>
    </r>
    <r>
      <rPr>
        <sz val="10"/>
        <rFont val="宋体"/>
        <charset val="134"/>
      </rPr>
      <t>³</t>
    </r>
    <r>
      <rPr>
        <sz val="10"/>
        <rFont val="仿宋_GB2312"/>
        <charset val="134"/>
      </rPr>
      <t>。</t>
    </r>
  </si>
  <si>
    <t>鲁布革乡大舍腊小桥至小舍王农村道路硬化工程</t>
  </si>
  <si>
    <t>六鲁</t>
  </si>
  <si>
    <r>
      <rPr>
        <sz val="10"/>
        <rFont val="仿宋_GB2312"/>
        <charset val="134"/>
      </rPr>
      <t>硬化大舍腊小桥至小舍王乡村道路3公里，混凝土浇筑路面宽3.5米，厚度0.2米，浇筑面积10500</t>
    </r>
    <r>
      <rPr>
        <sz val="10"/>
        <rFont val="宋体"/>
        <charset val="134"/>
      </rPr>
      <t>㎡</t>
    </r>
    <r>
      <rPr>
        <sz val="10"/>
        <rFont val="仿宋_GB2312"/>
        <charset val="134"/>
      </rPr>
      <t>，直径80厘米涵管安装30米。</t>
    </r>
  </si>
  <si>
    <t>农村供水保障基础设施建设</t>
  </si>
  <si>
    <t>鲁布革乡多依社区撒克村蓄水池建设项目</t>
  </si>
  <si>
    <t>新建撒克村人畜饮水蓄水池200立方米</t>
  </si>
  <si>
    <t>农村公共服务</t>
  </si>
  <si>
    <t>公共照明设施</t>
  </si>
  <si>
    <t>鲁布革乡多依社区板台村路灯安装工程</t>
  </si>
  <si>
    <t>安装板台村路灯80盏</t>
  </si>
  <si>
    <t>鲁布革乡大坡村委会芭蕉箐村内挡墙建设</t>
  </si>
  <si>
    <t>大坡</t>
  </si>
  <si>
    <t>建设芭蕉箐村内道路挡墙1000立方米</t>
  </si>
  <si>
    <t>鲁布革乡团坡村民族团结建设项目</t>
  </si>
  <si>
    <t>团坡村委会</t>
  </si>
  <si>
    <t>建设安全防护挡墙560立方米</t>
  </si>
  <si>
    <t>通过不断完善民族团结设施基础，营造民族团结浓厚氛围，提升群众幸福感满意度，增强认同感。</t>
  </si>
  <si>
    <t>鲁布革乡六鲁村委会大红班村道路挡墙建设</t>
  </si>
  <si>
    <t>建设大红班村村内道路挡墙800立方米</t>
  </si>
  <si>
    <t>鲁布革乡万峰湖区域人居环境整治</t>
  </si>
  <si>
    <t>舌坡、罗斯、八大河</t>
  </si>
  <si>
    <t>旧屋基污水治理提升项目</t>
  </si>
  <si>
    <t>旧屋基社区、老寨村、小新寨村、地安村、木星村</t>
  </si>
  <si>
    <t>1旧屋基村提质建设污水管网500米，大三格、小三格混做处理污水，预计投资10万元；
2.在老寨村木马甲建设污水管网800米，大三格、小三格混做处理污水，预计投资30万元；
3.在小新寨村树冲歹建设污水管网500米，大三格、小三格混做处理污水，预计投资10万元。</t>
  </si>
  <si>
    <t>旧屋基乡安吉至青龙山公路提质建设项目</t>
  </si>
  <si>
    <t>安吉至青龙山公路长800米提质改造，扩建宽2米并硬化，预计投资50万元</t>
  </si>
  <si>
    <t>项目建设中推广以工代赈，带动当地脱贫人口和监测对象就近就地就业。项目建成后产权归村集体所有，建设形成的资产确权后移交村（社区）并委托旧屋基乡公墓公司负责管理运营，人民群众获得感、幸福感和满意度进一步提高。</t>
  </si>
  <si>
    <t>特色居民修缮保护</t>
  </si>
  <si>
    <t>洋洞脚村历史文物民族文化保护项目</t>
  </si>
  <si>
    <t>安木勒村</t>
  </si>
  <si>
    <t>1.在洋洞脚村盘活闲置老屋1套300平方米，用于展示三峡水库建设、移民搬迁等工作，形成鲁布革冲击波，带动农文旅融合发展。
2.在盘活房屋内，开辟功能室，收集并展示农村老物件，特别是富含彝族文化、体现民族团结的老物件。</t>
  </si>
  <si>
    <t>农村垃圾治理</t>
  </si>
  <si>
    <t>旧屋基垃圾清运中转站及配套设施建设项目</t>
  </si>
  <si>
    <t>1.建设垃圾清运压缩中转站1个，占地面积200平方米，配备环保、电力设施等，预计投资25万元；
2.新购置环保塑料垃圾箱200个，预计投资10万元；
3.更新小型压缩垃圾清运车一辆，预计投资15万元。</t>
  </si>
  <si>
    <t>旧屋基木马甲补水项目</t>
  </si>
  <si>
    <t>旧屋基社区、老寨村</t>
  </si>
  <si>
    <t>拟新建从木马甲小河供调水。木马甲小河泵站至小板田丫口建设提水主管及中转压力调节池，本次设计从中转调节池向集镇，法湾、老寨片区供水。新建1条提水主管，新建3条配水分干管。安装提水主管（DN100热镀锌钢管）8千米、配水主干管1.2千米及管道附属等设施设备。新建清水池200立方米1个，新建一体化提升泵站1座（含取水前池100立方米1个）。并根据管理维护需要分段设置阀门井等配套设施等。预计投资100万元。</t>
  </si>
  <si>
    <t>项目建设中推广以工代赈，带动当地脱贫人口和监测对象就近就地就业。项目建成后产权归村集体所有，建设形成的资产确权后移交村（社区）并委托那色自来水公司负责管理运营，人民群众获得感、幸福感和满意度进一步提高。</t>
  </si>
  <si>
    <t>农村养老设施建设</t>
  </si>
  <si>
    <t>地质灾害监测点危石排出建设项目</t>
  </si>
  <si>
    <t>旧屋基彝族乡老寨村委会金家屋基村，为纯苗族村寨，全村居民共64户328人，属旧屋基彝族乡地质灾害监测点，存在危石滑落的隐患，排出指定28个危石的清除，确保人民群众生命财产安全，项目需要资金21万元，自筹2万元，下差19万元。</t>
  </si>
  <si>
    <t>项目建设中推广以工代赈，带动当地脱贫人口和监测对象就近就地就业。项目建成后产权归居委会所有，建设形成的资产确权后移交居委会管理，推动老年、儿童身心健康发展。</t>
  </si>
  <si>
    <t>县民政局</t>
  </si>
  <si>
    <t>钟山乡细戈村委会阿立舍村内道路硬化项目</t>
  </si>
  <si>
    <t>细戈</t>
  </si>
  <si>
    <t>对阿立舍村内6条主线22条支线岔路组成的1200米村内道路进行改造硬化；维修更换村内公共照明设施40盏。</t>
  </si>
  <si>
    <t>通过建设村内硬化路1200米，解决群众生产生活出行问题，受益人口数200人以上，项目建成后产权归细戈村委会。</t>
  </si>
  <si>
    <t>钟山乡鲁邑村宜居宜业和美乡村建设项目</t>
  </si>
  <si>
    <t>为改善鲁邑村公益设施，提升鲁邑村农村公益设施服务水平和乡村人居环境，进一步推进鲁邑村乡村振兴工作实施步伐建设内容：1.对部分村内村内道路进行提质改造1000米，均宽3米；挡土墙支砌300米，均高1.5米；围墙80米，高2.5米，基础为石头支砌50厘米；新建公厕建设30平方，6个蹲坑。2.修复清水河至鲁邑小道4.8公里。3.修缮加固清水河至乃格沙飞龙瀑布小道4.6公里。</t>
  </si>
  <si>
    <t>有效改善鲁邑村人居环境，完善基础设施，解决村民出行难问题。项目建成后，资产量化给鲁邑村村集体。</t>
  </si>
  <si>
    <t>有效改善鲁邑村人居环境，完善基础设施，解决村民出行难问题</t>
  </si>
  <si>
    <t>钟山乡拖黑村委会阿补村内道路硬化项目</t>
  </si>
  <si>
    <t>拖黑</t>
  </si>
  <si>
    <t>阿补村村内道路硬化1.5公里，宽3.5m、厚0.15m，挡土墙167.7立方米，埋设60厘米混凝土管涵6米等。</t>
  </si>
  <si>
    <t>解决群众生产生活出行问题，改善群众生产条件，降低生产成本。</t>
  </si>
  <si>
    <t>榨冲水库应急补水建设项目</t>
  </si>
  <si>
    <t>发达</t>
  </si>
  <si>
    <t>集水池50立方米，高位水池建设300立方米，提水水泵2台，变压器1台，自动控制柜1套，管道安装3700米。</t>
  </si>
  <si>
    <t>通过该项目的建设，解决5000人饮水安全。</t>
  </si>
  <si>
    <t>解决5000人饮水安全及季节性缺水问题。</t>
  </si>
  <si>
    <t>2025年3月</t>
  </si>
  <si>
    <t xml:space="preserve">
村容村貌提升</t>
  </si>
  <si>
    <t>下古村村容村貌整治提升项目</t>
  </si>
  <si>
    <t>.1.改造进村道路一条，C30混凝土浇筑，4500平方米；2.浆砌片块石挡土墙1300立方米；3.DN800单孔钢筋混凝土圆管涵24根；4.路侧波形梁钢护栏300米。</t>
  </si>
  <si>
    <t>通过对下古必村内道路整治提升，提升村庄整体形象，带动群众增收致富。</t>
  </si>
  <si>
    <t>通过改造进村道路，能提高120人的生产生活，方便群众出行。</t>
  </si>
  <si>
    <t>以都勒村人居环境提升项目</t>
  </si>
  <si>
    <t>1.改造进村道路一条，C30混凝土浇筑，7000平方米；2.浆砌片块石挡土墙300立方米; 3.DN800单孔钢筋混凝土圆管涵22根.</t>
  </si>
  <si>
    <t>通过对以堵勒村内道路整治提升，提升村庄整体形象，带动群众增收致富。</t>
  </si>
  <si>
    <t>通过改造进村道路，能提高290人的生产生活，方便群众出行。</t>
  </si>
  <si>
    <t>大地村庄道路建设</t>
  </si>
  <si>
    <t>大地村进村道路提质改造1700米，拆除残墙断壁1000平方米，村内建污水处理三格化粪池1个，每个500立方米，方便全村70户380人出行，改善全村环境和生活质量。总投资150万元</t>
  </si>
  <si>
    <t>大地村进村道路提质改造1700米，拆除残墙断壁1000平方米，村内建污水处理三格化粪池1个，每个500立方米，方便全村70户380人出行，改善全村环境和生活质量。</t>
  </si>
  <si>
    <t>改善群众生产条件，提升村容村貌。</t>
  </si>
  <si>
    <t xml:space="preserve">否 </t>
  </si>
  <si>
    <t>农村路灯安装</t>
  </si>
  <si>
    <t>土冲村委会五个自然村路灯安装</t>
  </si>
  <si>
    <t>土冲</t>
  </si>
  <si>
    <t>上土冲、中土冲、龙吊寺、初卡依和金竹棚五个自然村安装路灯250盏</t>
  </si>
  <si>
    <t>通过安装路灯明显改善群众居住环境，改善生产生活条件。</t>
  </si>
  <si>
    <t>老厂乡老厂四社人居环境整治提升</t>
  </si>
  <si>
    <t>老厂居社区</t>
  </si>
  <si>
    <t>老厂四社安装路灯130盏，新厂路口至小学路口1.5千米污水沟治理及盖板安装</t>
  </si>
  <si>
    <t>通过安装路灯改善老厂四社及新集镇人居环境，改善群众生产生活条件。</t>
  </si>
  <si>
    <t>丫落村委会水塘边村供水管网改造工程</t>
  </si>
  <si>
    <t>丫落村委会</t>
  </si>
  <si>
    <t>1.C30混凝土浇筑圆形蓄水池水池150立方米；2.新建水源点积水池20立方米；3.铺设50镀锌钢管4千米。</t>
  </si>
  <si>
    <t>一是改善水塘边村村民饮水安全条件，二是改善群众生产生活用水条件。</t>
  </si>
  <si>
    <t>项目建设过程聘用当地农民工参与务工</t>
  </si>
  <si>
    <t>580人</t>
  </si>
  <si>
    <t>丫落村委会阿白村内道路砼路面改造工程</t>
  </si>
  <si>
    <t>使用C30混凝土进行浇筑，全长约600米，路面宽3.5米，浇筑厚度为0.2米。</t>
  </si>
  <si>
    <t>改善人民群众的生产生活条件，为提高当地经济发展奠定坚实的基础。</t>
  </si>
  <si>
    <t>方便群众出行、农业生产</t>
  </si>
  <si>
    <t xml:space="preserve">
农村基础设施（含产业配套基础设施）</t>
  </si>
  <si>
    <t xml:space="preserve">
产业路、资源路、旅游路建设</t>
  </si>
  <si>
    <t>罗平县钟山乡油菜产业发展农田基础设施提质改造项目</t>
  </si>
  <si>
    <t>为整体推进乡村振兴，推动农业科技进步，为发展现代农业创造条件，实施罗平县钟山乡油菜产业发展农田基础设施提质改造项目，建设内容：修建改建机耕路3条，总长5547.00米（其中硬化路面2条，总长5197.00米，泥结石路面1条，总长350.00米）。具体为：1#改建机耕路，硬化长度2765米，含土方开挖、土方回填、C25砼路面、10cm级配碎石、路床压实、错车道等配套工程，综合单价425元/米，共117.51万元；2#改建机耕路，硬化长度2432米，含土方开挖、土方回填、C25砼路面、路床压实、错车道等配套工程，综合单价390元/米，共94.84万元；3#改建机耕路，泥结石路面350米，综合单价86元/米，共3万元。</t>
  </si>
  <si>
    <t>通过项目的实施，农业基础设施得到有效改善， 耕地质量得到提升，农业机械化利用率提高，农业劳动力成本 降低，亩均降本增效农业产值500元左右。项目建成后，资产量化给舍克村民委员会、老鸡场村民委员会、普里村民委员会。</t>
  </si>
  <si>
    <t>罗平县富乐镇 2024 年油菜产业发展农田基础设施提质改造</t>
  </si>
  <si>
    <t>法本、天水、鸡场</t>
  </si>
  <si>
    <t>修建改建机耕路5条，硬化道路5397米， 厚0.2米 ，宽3.5米C25砼路面, 单价450元/立方米，共170万元；新砌挡墙700立方米，单价300元/立方米，共21万元；开挖土方4858立方米，单价35元/立方米，共17万，总投资 208 万元。</t>
  </si>
  <si>
    <t>一、道路硬化建设
硬化机耕路，长度5397米，新砌挡墙700立方米。
二、经济效益 
项目建成后，群众运输农作物方便，节约时间成本，带动村民发展产业的积极性，促进农村村经济可持续发展。
三、社会效益
项目建成后，提高群众生活水平，改善当地人居环境，极大提高农民的生活质量和便利性。
四、生态效益
通过对项目点的建设，改善了基础设施，促进当地的农业发展，有效的实现当地经济发展与生态发展有机结合。</t>
  </si>
  <si>
    <t>项目建成后项目建成之后，油菜种植直接与市场相连，农产品运输方便，农民能及时将自己的农产品送达市场，减少农户损失，带动农户种植积极性，增加农户收入，油菜收入每亩850元。</t>
  </si>
  <si>
    <t>九龙街道德等居委会德等村、干水塘村；招舍村委会格克村；乐戈必村委会鲁基村等自然村人饮改造建设</t>
  </si>
  <si>
    <t>德等
招舍
乐戈必</t>
  </si>
  <si>
    <r>
      <rPr>
        <sz val="10"/>
        <color theme="1"/>
        <rFont val="仿宋_GB2312"/>
        <charset val="134"/>
      </rPr>
      <t>德等村、干水塘村：</t>
    </r>
    <r>
      <rPr>
        <sz val="10"/>
        <color indexed="8"/>
        <rFont val="仿宋_GB2312"/>
        <charset val="134"/>
      </rPr>
      <t>计划投资122万元建200立方米蓄水池3座，维修改造主管6500米，更换入户管道10000米，安装水表148块。投资20万元。
格克村：投资58万新建150立方米蓄水池两座，维修改造主管3800米，更换入户管道3000米，安装水120块。
鲁基村：投资55万元在新建蓄水池立方米150两座，维修改造主管3500米，更换入户管道3500米，安装水表90块。</t>
    </r>
  </si>
  <si>
    <t>项目建设过程中，从当地选取劳动力50余人参加项目建设，每人每天120元，提升当地群众收入；项目完工后，直接解决三个村当地1950户7800人,的饮水问题，有效巩固了脱贫攻坚成果。</t>
  </si>
  <si>
    <t>农村功能提升</t>
  </si>
  <si>
    <t>罗平县大水井乡2025年中央财政以工代赈项目</t>
  </si>
  <si>
    <t>项目总投资390万元，投资规模及内容：建机耕路5千米，村内路硬化0.9千米，建沟渠9千米，雨污管0.6千米，农产品储存室300平方米，公厕1座等设施。</t>
  </si>
  <si>
    <t>该项目通过配套完善村组道路、水利等公益性基础设施建设，将推动项目区农村生产生活条件和发展环境明显改善。结合项目所需劳动技能，采取“培训+上岗”的模式，开展劳务技能培训120人。鼓励项目区群众积极参与项目建设与监督，预计带动就业260人，发放劳务报酬共计121万元，其中，带动易地扶贫搬迁群众务工15人，发放劳务报酬8万元。项目建成后，针对困难群众设置公益性岗位2个，预计每人每年发放工资19200元。</t>
  </si>
  <si>
    <t>通过以工代赈，建立稳定的劳务务工关系，带动群众增收</t>
  </si>
  <si>
    <t>县发改局</t>
  </si>
  <si>
    <t>基础设施建设</t>
  </si>
  <si>
    <t>捏恰村委会新寨村危房维修加固、高桥村委会河格村、舍得村两户贫困户场院硬化工程</t>
  </si>
  <si>
    <t>高桥、捏恰</t>
  </si>
  <si>
    <t>提升改造</t>
  </si>
  <si>
    <t>捏恰村委会新寨村一户贫困户危房维修加固1.2万元，高桥村委会河格村、舍得村两户贫困户场院硬化0.6万元，共计1.8万元</t>
  </si>
  <si>
    <t>改善脱贫群众住房安全</t>
  </si>
  <si>
    <t>3户7人</t>
  </si>
  <si>
    <t>2025.012</t>
  </si>
  <si>
    <t>四、易地搬迁后扶项目小计</t>
  </si>
  <si>
    <t>易地搬迁后扶</t>
  </si>
  <si>
    <t>配套生产生活设施建设</t>
  </si>
  <si>
    <t>大水井乡小鸡登易地搬迁点氧化塘提升改造项目</t>
  </si>
  <si>
    <t>新建及维修</t>
  </si>
  <si>
    <t>包括氧化塘治理，排污检查井修复（共计35座），防洪沟治理，氧化塘入口空地绿化，氧化塘入口道路绿化。</t>
  </si>
  <si>
    <t>通过项目后期建设，有效解决小鸡登安置点生产生活设施不配套的问题，提升安置点群众生产生活水平</t>
  </si>
  <si>
    <t>发改委</t>
  </si>
  <si>
    <t>就业</t>
  </si>
  <si>
    <t>旧屋基嘉尔泰扩容提质带动就业项目</t>
  </si>
  <si>
    <t>对旧屋基嘉尔泰分厂进行扩容提质建设，新建加工生产线3条，预计总投资10万元。</t>
  </si>
  <si>
    <t>预计每年可带动全乡300余人次群众就近就业，人均月工资性收入从0元增长到1800元。</t>
  </si>
  <si>
    <t>云南罗平产业园区</t>
  </si>
  <si>
    <t>五、巩固三保障成果项目小计</t>
  </si>
  <si>
    <t>巩固三保障成果</t>
  </si>
  <si>
    <t>教育</t>
  </si>
  <si>
    <t>享受“雨露计划”职业教育补助</t>
  </si>
  <si>
    <t>雨露计划项目</t>
  </si>
  <si>
    <t>脱贫家庭(含监测对象)中在校接受中、高等职业教育具有正式学籍的新成长劳动力。接受全日制普通大专、高职院校、技师学院、职业本科院校等高等职业教育的补助标准为5000元/人/年，接受全日制普通中专、技工院校中等职业教育的补助标准为4000元/人/年，接受全日制职业高中中等职业教育的补助标准为3000元/人/年。按实际申报金额兑付。</t>
  </si>
  <si>
    <t>通过教育补助，有效提高脱贫户（监测户）收入，降低返贫风险。</t>
  </si>
  <si>
    <t>教育补助</t>
  </si>
  <si>
    <t>六、乡村治理和精神文明建设项目小计</t>
  </si>
  <si>
    <t>搬迁后扶建设</t>
  </si>
  <si>
    <t>农村污水村里</t>
  </si>
  <si>
    <t>戈维村污水处理项目</t>
  </si>
  <si>
    <t>戈维村</t>
  </si>
  <si>
    <t>新建污水集水井20个、排污管2.1公里，做到雨污分离</t>
  </si>
  <si>
    <t>为保障戈维老村正常生活生产，优化美化村内环境，提高农村生活环境。</t>
  </si>
  <si>
    <t>涉及戈维 村委会戈维老村430户</t>
  </si>
  <si>
    <t>罗平县搬迁安置办</t>
  </si>
  <si>
    <t>七、项目管理费小计</t>
  </si>
  <si>
    <t>项目管理费</t>
  </si>
  <si>
    <t>对全县2024年所有衔接资金项目进行跟踪管理。</t>
  </si>
  <si>
    <t>通过对项目跟踪监管，使衔接资金使用效益发挥最大化。</t>
  </si>
  <si>
    <t>八、其他项目小计</t>
  </si>
  <si>
    <t>项目库项目分类</t>
  </si>
  <si>
    <t>水产养殖业发展</t>
  </si>
  <si>
    <t>林草基地建设</t>
  </si>
  <si>
    <t>光伏电站建设</t>
  </si>
  <si>
    <t>市场建设和农村物流</t>
  </si>
  <si>
    <t>品牌打造和展销平台</t>
  </si>
  <si>
    <t>产业服务支撑项目</t>
  </si>
  <si>
    <t>智慧农业</t>
  </si>
  <si>
    <t>科技服务</t>
  </si>
  <si>
    <t>人才培养</t>
  </si>
  <si>
    <t>农业社会化服务</t>
  </si>
  <si>
    <t>小额信贷风险补偿金</t>
  </si>
  <si>
    <t>特色产业保险保费补助</t>
  </si>
  <si>
    <t>新型经营主体贷款贴息</t>
  </si>
  <si>
    <t>高质量庭院经济</t>
  </si>
  <si>
    <t>庭院特色种植</t>
  </si>
  <si>
    <t>庭院特色养殖</t>
  </si>
  <si>
    <t>庭院特色手工</t>
  </si>
  <si>
    <t>庭院特色休闲旅游</t>
  </si>
  <si>
    <t>庭院生产生活服务</t>
  </si>
  <si>
    <t>新型农村集体经济发展项目</t>
  </si>
  <si>
    <t>生产奖补、劳务补助等</t>
  </si>
  <si>
    <t>帮扶车间（特色手工基地）建设</t>
  </si>
  <si>
    <t>技能培训</t>
  </si>
  <si>
    <t>以工代训</t>
  </si>
  <si>
    <t>创业</t>
  </si>
  <si>
    <t>创业培训</t>
  </si>
  <si>
    <t>创业奖补</t>
  </si>
  <si>
    <t>乡村工匠</t>
  </si>
  <si>
    <t>乡村工匠培育培训</t>
  </si>
  <si>
    <t>乡村工匠大师工作室</t>
  </si>
  <si>
    <t>乡村工匠传习所</t>
  </si>
  <si>
    <t>产业路、资源路、旅游路建设</t>
  </si>
  <si>
    <t>农村电网建设（通生产、生活用电、提高综合电压和供电可靠性）</t>
  </si>
  <si>
    <t>数字乡村建设（信息通信基础设施建设、数字化、智能化建设等）</t>
  </si>
  <si>
    <t>农村清洁能源设施建设（燃气、户用光伏、风电、水电、农村生物质能源、北方地区清洁取暖等）</t>
  </si>
  <si>
    <t>农业农村基础设施中长期贷款贴息</t>
  </si>
  <si>
    <t>农村卫生厕所改造（户用、公共厕所）</t>
  </si>
  <si>
    <t>学校建设或改造（含幼儿园）</t>
  </si>
  <si>
    <t>村卫生室标准化建设</t>
  </si>
  <si>
    <t>农村养老设施建设（养老院、幸福院、日间照料中心等）</t>
  </si>
  <si>
    <t>开展县乡村公共服务一体化示范创建</t>
  </si>
  <si>
    <t>其他（便民综合服务设施、文化活动广场、体育设施、村级客运站、农村公益性殡葬设施建设等）</t>
  </si>
  <si>
    <t>村庄规划编制（含修编）</t>
  </si>
  <si>
    <t>公共服务岗位</t>
  </si>
  <si>
    <t>“一站式”社区综合服务设施建设</t>
  </si>
  <si>
    <t>易地扶贫搬迁贷款债券贴息补助</t>
  </si>
  <si>
    <t>住房</t>
  </si>
  <si>
    <t>农村危房改造等农房改造</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</si>
  <si>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</si>
  <si>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</si>
  <si>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</si>
  <si>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</si>
  <si>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</si>
  <si>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</si>
  <si>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</si>
  <si>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</si>
  <si>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</si>
  <si>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综合保障</t>
  </si>
  <si>
    <t>享受农村居民最低生活保障</t>
  </si>
  <si>
    <t>参加城乡居民基本养老保险</t>
  </si>
  <si>
    <t>享受特困人员救助供养</t>
  </si>
  <si>
    <t>接受留守关爱服务</t>
  </si>
  <si>
    <t>接受临时救助</t>
  </si>
  <si>
    <t>防贫保险（基金）</t>
  </si>
  <si>
    <t>乡村治理和精神文明建设</t>
  </si>
  <si>
    <t>乡村治理</t>
  </si>
  <si>
    <t>开展乡村治理示范创建</t>
  </si>
  <si>
    <t>推进“积分制”“清单式”等管理方式</t>
  </si>
  <si>
    <t>农村精神文明建设</t>
  </si>
  <si>
    <t>培养“四有”新时代农民</t>
  </si>
  <si>
    <t>移风易俗</t>
  </si>
  <si>
    <t>科技文化卫生“三下乡”</t>
  </si>
  <si>
    <r>
      <rPr>
        <sz val="12"/>
        <rFont val="宋体"/>
        <charset val="134"/>
        <scheme val="minor"/>
      </rPr>
      <t>农村文化</t>
    </r>
    <r>
      <rPr>
        <sz val="12"/>
        <rFont val="宋体"/>
        <charset val="134"/>
      </rPr>
      <t>体育</t>
    </r>
    <r>
      <rPr>
        <sz val="12"/>
        <rFont val="宋体"/>
        <charset val="134"/>
      </rPr>
      <t>项目</t>
    </r>
  </si>
  <si>
    <t>少数民族特色村寨建设项目</t>
  </si>
  <si>
    <t>困难群众饮用低氟茶</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</si>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</sst>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_);[Red]\(0.0000\)"/>
  </numFmts>
  <fonts count="56">
    <font>
      <sz val="11"/>
      <color theme="1"/>
      <name val="宋体"/>
      <charset val="134"/>
      <scheme val="minor"/>
    </font>
    <font>
      <b/>
      <sz val="12"/>
      <name val="宋体"/>
      <charset val="134"/>
    </font>
    <font>
      <sz val="12"/>
      <name val="宋体"/>
      <charset val="134"/>
      <scheme val="minor"/>
    </font>
    <font>
      <sz val="18"/>
      <name val="方正小标宋简体"/>
      <charset val="134"/>
    </font>
    <font>
      <b/>
      <sz val="12"/>
      <name val="宋体"/>
      <charset val="134"/>
      <scheme val="minor"/>
    </font>
    <font>
      <b/>
      <sz val="12"/>
      <color theme="1"/>
      <name val="宋体"/>
      <charset val="134"/>
      <scheme val="minor"/>
    </font>
    <font>
      <sz val="12"/>
      <color theme="1"/>
      <name val="宋体"/>
      <charset val="134"/>
      <scheme val="minor"/>
    </font>
    <font>
      <sz val="12"/>
      <name val="宋体"/>
      <charset val="134"/>
    </font>
    <font>
      <sz val="11"/>
      <name val="方正黑体_GBK"/>
      <charset val="134"/>
    </font>
    <font>
      <b/>
      <sz val="10"/>
      <name val="方正仿宋_GBK"/>
      <charset val="134"/>
    </font>
    <font>
      <b/>
      <sz val="12"/>
      <name val="仿宋_GB2312"/>
      <charset val="134"/>
    </font>
    <font>
      <b/>
      <sz val="11"/>
      <color theme="1"/>
      <name val="方正仿宋_GBK"/>
      <charset val="134"/>
    </font>
    <font>
      <sz val="11"/>
      <color theme="1"/>
      <name val="方正仿宋_GBK"/>
      <charset val="134"/>
    </font>
    <font>
      <sz val="10"/>
      <color theme="1"/>
      <name val="方正仿宋_GBK"/>
      <charset val="134"/>
    </font>
    <font>
      <sz val="10"/>
      <name val="宋体"/>
      <charset val="134"/>
      <scheme val="major"/>
    </font>
    <font>
      <sz val="10"/>
      <name val="宋体"/>
      <charset val="134"/>
      <scheme val="minor"/>
    </font>
    <font>
      <sz val="9"/>
      <name val="方正仿宋_GBK"/>
      <charset val="134"/>
    </font>
    <font>
      <sz val="10"/>
      <name val="方正仿宋_GBK"/>
      <charset val="134"/>
    </font>
    <font>
      <sz val="9"/>
      <name val="宋体"/>
      <charset val="134"/>
    </font>
    <font>
      <b/>
      <sz val="10"/>
      <color theme="1"/>
      <name val="方正仿宋_GBK"/>
      <charset val="134"/>
    </font>
    <font>
      <sz val="9"/>
      <name val="宋体"/>
      <charset val="134"/>
      <scheme val="minor"/>
    </font>
    <font>
      <sz val="11"/>
      <name val="宋体"/>
      <charset val="134"/>
      <scheme val="minor"/>
    </font>
    <font>
      <b/>
      <sz val="11"/>
      <name val="宋体"/>
      <charset val="134"/>
      <scheme val="minor"/>
    </font>
    <font>
      <sz val="22"/>
      <name val="方正小标宋_GBK"/>
      <charset val="134"/>
    </font>
    <font>
      <sz val="22"/>
      <name val="Times New Roman"/>
      <charset val="0"/>
    </font>
    <font>
      <sz val="11"/>
      <name val="Times New Roman"/>
      <charset val="0"/>
    </font>
    <font>
      <sz val="10"/>
      <name val="仿宋_GB2312"/>
      <charset val="134"/>
    </font>
    <font>
      <b/>
      <sz val="10"/>
      <name val="Times New Roman"/>
      <charset val="0"/>
    </font>
    <font>
      <b/>
      <sz val="10"/>
      <name val="仿宋_GB2312"/>
      <charset val="134"/>
    </font>
    <font>
      <sz val="10"/>
      <name val="宋体"/>
      <charset val="134"/>
    </font>
    <font>
      <sz val="10"/>
      <name val="Times New Roman"/>
      <charset val="0"/>
    </font>
    <font>
      <sz val="10"/>
      <color theme="1"/>
      <name val="仿宋_GB2312"/>
      <charset val="134"/>
    </font>
    <font>
      <sz val="10"/>
      <color rgb="FF000000"/>
      <name val="仿宋_GB2312"/>
      <charset val="134"/>
    </font>
    <font>
      <sz val="10"/>
      <color theme="1"/>
      <name val="宋体"/>
      <charset val="134"/>
      <scheme val="minor"/>
    </font>
    <font>
      <sz val="10"/>
      <color indexed="8"/>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0"/>
      <color indexed="8"/>
      <name val="宋体"/>
      <charset val="134"/>
    </font>
    <font>
      <sz val="10"/>
      <name val="Arial Unicode MS"/>
      <charset val="134"/>
    </font>
    <font>
      <sz val="2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style="thin">
        <color indexed="8"/>
      </bottom>
      <diagonal/>
    </border>
    <border>
      <left/>
      <right style="thin">
        <color auto="1"/>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indexed="8"/>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2" borderId="12"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13" applyNumberFormat="0" applyFill="0" applyAlignment="0" applyProtection="0">
      <alignment vertical="center"/>
    </xf>
    <xf numFmtId="0" fontId="41" fillId="0" borderId="13" applyNumberFormat="0" applyFill="0" applyAlignment="0" applyProtection="0">
      <alignment vertical="center"/>
    </xf>
    <xf numFmtId="0" fontId="42" fillId="0" borderId="14" applyNumberFormat="0" applyFill="0" applyAlignment="0" applyProtection="0">
      <alignment vertical="center"/>
    </xf>
    <xf numFmtId="0" fontId="42" fillId="0" borderId="0" applyNumberFormat="0" applyFill="0" applyBorder="0" applyAlignment="0" applyProtection="0">
      <alignment vertical="center"/>
    </xf>
    <xf numFmtId="0" fontId="43" fillId="3" borderId="15" applyNumberFormat="0" applyAlignment="0" applyProtection="0">
      <alignment vertical="center"/>
    </xf>
    <xf numFmtId="0" fontId="44" fillId="4" borderId="16" applyNumberFormat="0" applyAlignment="0" applyProtection="0">
      <alignment vertical="center"/>
    </xf>
    <xf numFmtId="0" fontId="45" fillId="4" borderId="15" applyNumberFormat="0" applyAlignment="0" applyProtection="0">
      <alignment vertical="center"/>
    </xf>
    <xf numFmtId="0" fontId="46" fillId="5" borderId="17" applyNumberFormat="0" applyAlignment="0" applyProtection="0">
      <alignment vertical="center"/>
    </xf>
    <xf numFmtId="0" fontId="47" fillId="0" borderId="18" applyNumberFormat="0" applyFill="0" applyAlignment="0" applyProtection="0">
      <alignment vertical="center"/>
    </xf>
    <xf numFmtId="0" fontId="48" fillId="0" borderId="19" applyNumberFormat="0" applyFill="0" applyAlignment="0" applyProtection="0">
      <alignment vertical="center"/>
    </xf>
    <xf numFmtId="0" fontId="49" fillId="6" borderId="0" applyNumberFormat="0" applyBorder="0" applyAlignment="0" applyProtection="0">
      <alignment vertical="center"/>
    </xf>
    <xf numFmtId="0" fontId="50" fillId="7" borderId="0" applyNumberFormat="0" applyBorder="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52" fillId="12" borderId="0" applyNumberFormat="0" applyBorder="0" applyAlignment="0" applyProtection="0">
      <alignment vertical="center"/>
    </xf>
    <xf numFmtId="0" fontId="52"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52" fillId="16" borderId="0" applyNumberFormat="0" applyBorder="0" applyAlignment="0" applyProtection="0">
      <alignment vertical="center"/>
    </xf>
    <xf numFmtId="0" fontId="52"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52" fillId="20" borderId="0" applyNumberFormat="0" applyBorder="0" applyAlignment="0" applyProtection="0">
      <alignment vertical="center"/>
    </xf>
    <xf numFmtId="0" fontId="52"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52" fillId="28" borderId="0" applyNumberFormat="0" applyBorder="0" applyAlignment="0" applyProtection="0">
      <alignment vertical="center"/>
    </xf>
    <xf numFmtId="0" fontId="52"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52" fillId="32" borderId="0" applyNumberFormat="0" applyBorder="0" applyAlignment="0" applyProtection="0">
      <alignment vertical="center"/>
    </xf>
  </cellStyleXfs>
  <cellXfs count="11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2" fillId="0" borderId="1" xfId="0" applyFont="1" applyFill="1" applyBorder="1" applyAlignment="1">
      <alignment horizontal="left" vertical="center"/>
    </xf>
    <xf numFmtId="0" fontId="7" fillId="0" borderId="1" xfId="0" applyFont="1" applyFill="1" applyBorder="1" applyAlignment="1">
      <alignment vertical="center"/>
    </xf>
    <xf numFmtId="0" fontId="6" fillId="0" borderId="2"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wrapText="1"/>
    </xf>
    <xf numFmtId="0" fontId="7" fillId="0" borderId="1" xfId="0" applyFont="1" applyFill="1" applyBorder="1" applyAlignment="1">
      <alignment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Fill="1" applyBorder="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0" fillId="0" borderId="0" xfId="0" applyFont="1" applyFill="1" applyAlignment="1">
      <alignment horizontal="center" vertical="center"/>
    </xf>
    <xf numFmtId="0" fontId="11" fillId="0" borderId="0" xfId="0" applyFont="1" applyFill="1">
      <alignment vertical="center"/>
    </xf>
    <xf numFmtId="0" fontId="12" fillId="0" borderId="0" xfId="0" applyFont="1" applyFill="1">
      <alignment vertical="center"/>
    </xf>
    <xf numFmtId="0" fontId="13" fillId="0" borderId="0" xfId="0" applyFont="1" applyFill="1">
      <alignment vertical="center"/>
    </xf>
    <xf numFmtId="0" fontId="14" fillId="0" borderId="0" xfId="0" applyFont="1" applyFill="1" applyAlignment="1">
      <alignment horizontal="center" vertical="center"/>
    </xf>
    <xf numFmtId="0" fontId="15" fillId="0" borderId="0" xfId="0" applyFont="1" applyFill="1" applyAlignment="1">
      <alignment horizontal="center" vertical="center"/>
    </xf>
    <xf numFmtId="0" fontId="16" fillId="0" borderId="0" xfId="0" applyFont="1" applyFill="1" applyAlignment="1">
      <alignment horizontal="center" vertical="center"/>
    </xf>
    <xf numFmtId="0" fontId="17" fillId="0" borderId="0" xfId="0" applyFont="1" applyFill="1">
      <alignment vertical="center"/>
    </xf>
    <xf numFmtId="0" fontId="18" fillId="0" borderId="0" xfId="0" applyFont="1" applyFill="1" applyAlignment="1">
      <alignment horizontal="center" vertical="center"/>
    </xf>
    <xf numFmtId="0" fontId="17" fillId="0" borderId="0" xfId="0" applyFont="1" applyFill="1" applyAlignment="1">
      <alignment horizontal="center" vertical="center"/>
    </xf>
    <xf numFmtId="0" fontId="19" fillId="0" borderId="0" xfId="0" applyFont="1" applyFill="1">
      <alignment vertical="center"/>
    </xf>
    <xf numFmtId="0" fontId="17"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20" fillId="0" borderId="0" xfId="0" applyFont="1" applyFill="1" applyAlignment="1">
      <alignment horizontal="center" vertical="center"/>
    </xf>
    <xf numFmtId="0" fontId="21" fillId="0" borderId="0" xfId="0" applyFont="1" applyFill="1" applyAlignment="1">
      <alignment horizontal="center" vertical="center"/>
    </xf>
    <xf numFmtId="0" fontId="22" fillId="0" borderId="0" xfId="0" applyFont="1" applyFill="1" applyAlignment="1">
      <alignment horizontal="center" vertical="center"/>
    </xf>
    <xf numFmtId="0" fontId="21" fillId="0" borderId="0" xfId="0" applyFont="1" applyFill="1" applyAlignment="1">
      <alignment horizontal="center" vertical="center" wrapText="1"/>
    </xf>
    <xf numFmtId="176" fontId="15" fillId="0" borderId="0" xfId="0" applyNumberFormat="1" applyFont="1" applyFill="1" applyAlignment="1">
      <alignment horizontal="center" vertical="center"/>
    </xf>
    <xf numFmtId="0" fontId="21" fillId="0" borderId="0" xfId="0" applyNumberFormat="1" applyFont="1" applyFill="1" applyAlignment="1">
      <alignment horizontal="center" vertical="center"/>
    </xf>
    <xf numFmtId="0" fontId="23" fillId="0" borderId="0" xfId="0" applyFont="1" applyFill="1" applyAlignment="1">
      <alignment horizontal="center" vertical="center" wrapText="1"/>
    </xf>
    <xf numFmtId="0" fontId="24" fillId="0" borderId="0" xfId="0" applyFont="1" applyFill="1" applyAlignment="1">
      <alignment horizontal="justify" vertical="center" wrapText="1"/>
    </xf>
    <xf numFmtId="0" fontId="24"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justify"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horizontal="justify" vertical="center" wrapText="1"/>
    </xf>
    <xf numFmtId="0" fontId="28" fillId="0" borderId="1" xfId="0" applyFont="1" applyFill="1" applyBorder="1" applyAlignment="1">
      <alignment horizontal="center" vertical="center" wrapText="1"/>
    </xf>
    <xf numFmtId="0" fontId="26" fillId="0" borderId="1" xfId="0" applyFont="1" applyFill="1" applyBorder="1" applyAlignment="1">
      <alignment horizontal="justify" vertical="center" wrapText="1"/>
    </xf>
    <xf numFmtId="0" fontId="17"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6" fillId="0" borderId="5" xfId="0" applyFont="1" applyFill="1" applyBorder="1" applyAlignment="1">
      <alignment horizontal="justify" vertical="center" wrapText="1"/>
    </xf>
    <xf numFmtId="0" fontId="26" fillId="0" borderId="6" xfId="0" applyFont="1" applyFill="1" applyBorder="1" applyAlignment="1">
      <alignment horizontal="justify" vertical="center" wrapText="1"/>
    </xf>
    <xf numFmtId="177" fontId="26" fillId="0" borderId="1" xfId="0" applyNumberFormat="1" applyFont="1" applyFill="1" applyBorder="1" applyAlignment="1">
      <alignment horizontal="justify" vertical="center" wrapText="1"/>
    </xf>
    <xf numFmtId="0" fontId="29" fillId="0"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177" fontId="29" fillId="0" borderId="1" xfId="0" applyNumberFormat="1" applyFont="1" applyFill="1" applyBorder="1" applyAlignment="1">
      <alignment horizontal="center" vertical="center" wrapText="1"/>
    </xf>
    <xf numFmtId="176" fontId="15" fillId="0" borderId="0" xfId="0" applyNumberFormat="1" applyFont="1" applyFill="1" applyAlignment="1">
      <alignment horizontal="center" vertical="center" wrapText="1"/>
    </xf>
    <xf numFmtId="0" fontId="21" fillId="0" borderId="0" xfId="0" applyNumberFormat="1" applyFont="1" applyFill="1" applyAlignment="1">
      <alignment horizontal="center" vertical="center" wrapText="1"/>
    </xf>
    <xf numFmtId="176" fontId="30" fillId="0" borderId="0" xfId="0" applyNumberFormat="1" applyFont="1" applyFill="1" applyAlignment="1">
      <alignment horizontal="center" vertical="center" wrapText="1"/>
    </xf>
    <xf numFmtId="176" fontId="8" fillId="0" borderId="1" xfId="0" applyNumberFormat="1"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176" fontId="27" fillId="0" borderId="1" xfId="0" applyNumberFormat="1" applyFont="1" applyFill="1" applyBorder="1" applyAlignment="1">
      <alignment horizontal="center" vertical="center" wrapText="1"/>
    </xf>
    <xf numFmtId="0" fontId="27" fillId="0" borderId="1" xfId="0" applyNumberFormat="1" applyFont="1" applyFill="1" applyBorder="1" applyAlignment="1">
      <alignment horizontal="justify" vertical="center" wrapText="1"/>
    </xf>
    <xf numFmtId="176" fontId="26"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justify" vertical="center" wrapText="1"/>
    </xf>
    <xf numFmtId="178" fontId="26" fillId="0" borderId="1" xfId="0" applyNumberFormat="1" applyFont="1" applyFill="1" applyBorder="1" applyAlignment="1" applyProtection="1">
      <alignment horizontal="justify" vertical="center" wrapText="1"/>
      <protection locked="0"/>
    </xf>
    <xf numFmtId="0" fontId="31" fillId="0" borderId="1" xfId="0" applyFont="1" applyFill="1" applyBorder="1" applyAlignment="1">
      <alignment horizontal="justify" vertical="center" wrapText="1"/>
    </xf>
    <xf numFmtId="177" fontId="26" fillId="0" borderId="1" xfId="0" applyNumberFormat="1" applyFont="1" applyFill="1" applyBorder="1" applyAlignment="1">
      <alignment horizontal="center" vertical="center" wrapText="1"/>
    </xf>
    <xf numFmtId="0" fontId="26" fillId="0" borderId="6"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177" fontId="29" fillId="0" borderId="1" xfId="0" applyNumberFormat="1" applyFont="1" applyFill="1" applyBorder="1" applyAlignment="1">
      <alignment horizontal="left" vertical="center" wrapText="1"/>
    </xf>
    <xf numFmtId="176" fontId="29"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49" fontId="29"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justify" vertical="center" wrapText="1"/>
    </xf>
    <xf numFmtId="57" fontId="26" fillId="0" borderId="1" xfId="0" applyNumberFormat="1" applyFont="1" applyFill="1" applyBorder="1" applyAlignment="1">
      <alignment horizontal="justify" vertical="center" wrapText="1"/>
    </xf>
    <xf numFmtId="49" fontId="26" fillId="0" borderId="1" xfId="0" applyNumberFormat="1" applyFont="1" applyFill="1" applyBorder="1" applyAlignment="1" applyProtection="1">
      <alignment horizontal="justify" vertical="center" wrapText="1"/>
      <protection locked="0"/>
    </xf>
    <xf numFmtId="14" fontId="26" fillId="0" borderId="1" xfId="0" applyNumberFormat="1" applyFont="1" applyFill="1" applyBorder="1" applyAlignment="1">
      <alignment horizontal="justify" vertical="center" wrapText="1"/>
    </xf>
    <xf numFmtId="49" fontId="29" fillId="0" borderId="1" xfId="0" applyNumberFormat="1" applyFont="1" applyFill="1" applyBorder="1" applyAlignment="1" applyProtection="1">
      <alignment horizontal="center" vertical="center" wrapText="1"/>
      <protection locked="0"/>
    </xf>
    <xf numFmtId="0" fontId="26" fillId="0" borderId="7" xfId="0" applyFont="1" applyFill="1" applyBorder="1" applyAlignment="1">
      <alignment horizontal="justify" vertical="center" wrapText="1"/>
    </xf>
    <xf numFmtId="0" fontId="32" fillId="0" borderId="8" xfId="0" applyFont="1" applyFill="1" applyBorder="1">
      <alignment vertical="center"/>
    </xf>
    <xf numFmtId="0" fontId="26" fillId="0" borderId="9" xfId="0" applyFont="1" applyFill="1" applyBorder="1" applyAlignment="1">
      <alignment horizontal="justify" vertical="center" wrapText="1"/>
    </xf>
    <xf numFmtId="0" fontId="17" fillId="0" borderId="1" xfId="0" applyFont="1" applyFill="1" applyBorder="1" applyAlignment="1">
      <alignment horizontal="justify" vertical="center" wrapText="1"/>
    </xf>
    <xf numFmtId="0" fontId="33" fillId="0" borderId="1" xfId="0" applyFont="1" applyFill="1" applyBorder="1" applyAlignment="1">
      <alignment vertical="center" wrapText="1"/>
    </xf>
    <xf numFmtId="0" fontId="33" fillId="0" borderId="1" xfId="0" applyFont="1" applyFill="1" applyBorder="1">
      <alignment vertical="center"/>
    </xf>
    <xf numFmtId="0" fontId="26" fillId="0" borderId="10" xfId="0" applyFont="1" applyFill="1" applyBorder="1" applyAlignment="1">
      <alignment horizontal="justify" vertical="center" wrapText="1"/>
    </xf>
    <xf numFmtId="0" fontId="31"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3" fillId="0" borderId="1" xfId="0" applyFont="1" applyFill="1" applyBorder="1" applyAlignment="1">
      <alignment horizontal="center" vertical="center"/>
    </xf>
    <xf numFmtId="176" fontId="28" fillId="0" borderId="1" xfId="0" applyNumberFormat="1" applyFont="1" applyFill="1" applyBorder="1" applyAlignment="1">
      <alignment horizontal="center" vertical="center" wrapText="1"/>
    </xf>
    <xf numFmtId="0" fontId="28" fillId="0" borderId="1" xfId="0" applyNumberFormat="1" applyFont="1" applyFill="1" applyBorder="1" applyAlignment="1">
      <alignment horizontal="justify" vertical="center" wrapText="1"/>
    </xf>
    <xf numFmtId="0" fontId="34" fillId="0" borderId="1" xfId="0" applyFont="1" applyFill="1" applyBorder="1" applyAlignment="1">
      <alignment horizontal="justify" vertical="center" wrapText="1"/>
    </xf>
    <xf numFmtId="49" fontId="31" fillId="0" borderId="1" xfId="0" applyNumberFormat="1" applyFont="1" applyFill="1" applyBorder="1" applyAlignment="1">
      <alignment horizontal="justify" vertical="center" wrapText="1"/>
    </xf>
    <xf numFmtId="0" fontId="31" fillId="0" borderId="1" xfId="0" applyFont="1" applyFill="1" applyBorder="1" applyAlignment="1">
      <alignment horizontal="justify" vertical="center"/>
    </xf>
    <xf numFmtId="0" fontId="28" fillId="0" borderId="1" xfId="0" applyFont="1" applyFill="1" applyBorder="1" applyAlignment="1">
      <alignment horizontal="left" vertical="center" wrapText="1"/>
    </xf>
    <xf numFmtId="176" fontId="26" fillId="0" borderId="1" xfId="0" applyNumberFormat="1" applyFont="1" applyFill="1" applyBorder="1" applyAlignment="1">
      <alignment horizontal="center" vertical="center"/>
    </xf>
    <xf numFmtId="0" fontId="26" fillId="0" borderId="1" xfId="0" applyNumberFormat="1" applyFont="1" applyFill="1" applyBorder="1" applyAlignment="1">
      <alignment horizontal="center" vertical="center"/>
    </xf>
    <xf numFmtId="0" fontId="28"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xf>
    <xf numFmtId="0" fontId="17" fillId="0" borderId="1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CCE8C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57</xdr:row>
      <xdr:rowOff>0</xdr:rowOff>
    </xdr:from>
    <xdr:to>
      <xdr:col>4</xdr:col>
      <xdr:colOff>92710</xdr:colOff>
      <xdr:row>57</xdr:row>
      <xdr:rowOff>167005</xdr:rowOff>
    </xdr:to>
    <xdr:pic>
      <xdr:nvPicPr>
        <xdr:cNvPr id="70377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7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7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7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7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7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8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79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79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79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0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1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2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2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2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3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4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5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6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7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8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9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9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9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89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9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9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9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9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9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89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0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1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1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1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2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3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4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5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6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6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6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6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6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396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6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6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6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6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7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8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399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0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1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2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3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3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3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4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5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6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6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6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7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8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8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8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8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8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08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8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8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8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8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09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0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1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2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3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4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5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5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5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6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7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8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18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8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19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0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1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0"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1"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2"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3"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4"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5"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6"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7"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8"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167005</xdr:rowOff>
    </xdr:to>
    <xdr:pic>
      <xdr:nvPicPr>
        <xdr:cNvPr id="704229" name="Text Box 1025" descr="rId1"/>
        <xdr:cNvPicPr>
          <a:picLocks noChangeAspect="1"/>
        </xdr:cNvPicPr>
      </xdr:nvPicPr>
      <xdr:blipFill>
        <a:blip r:embed="rId1"/>
        <a:stretch>
          <a:fillRect/>
        </a:stretch>
      </xdr:blipFill>
      <xdr:spPr>
        <a:xfrm>
          <a:off x="1946275" y="80580230"/>
          <a:ext cx="92710" cy="16700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3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4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5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6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7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8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2"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3"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4"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5"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6"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7"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8"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299"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300"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4</xdr:col>
      <xdr:colOff>0</xdr:colOff>
      <xdr:row>57</xdr:row>
      <xdr:rowOff>0</xdr:rowOff>
    </xdr:from>
    <xdr:to>
      <xdr:col>4</xdr:col>
      <xdr:colOff>92710</xdr:colOff>
      <xdr:row>57</xdr:row>
      <xdr:rowOff>151765</xdr:rowOff>
    </xdr:to>
    <xdr:pic>
      <xdr:nvPicPr>
        <xdr:cNvPr id="704301" name="Text Box 1025" descr="rId1"/>
        <xdr:cNvPicPr>
          <a:picLocks noChangeAspect="1"/>
        </xdr:cNvPicPr>
      </xdr:nvPicPr>
      <xdr:blipFill>
        <a:blip r:embed="rId1"/>
        <a:stretch>
          <a:fillRect/>
        </a:stretch>
      </xdr:blipFill>
      <xdr:spPr>
        <a:xfrm>
          <a:off x="1946275" y="80580230"/>
          <a:ext cx="92710" cy="151765"/>
        </a:xfrm>
        <a:prstGeom prst="rect">
          <a:avLst/>
        </a:prstGeom>
        <a:noFill/>
        <a:ln w="9525">
          <a:noFill/>
        </a:ln>
      </xdr:spPr>
    </xdr:pic>
    <xdr:clientData/>
  </xdr:twoCellAnchor>
  <xdr:twoCellAnchor editAs="oneCell">
    <xdr:from>
      <xdr:col>8</xdr:col>
      <xdr:colOff>0</xdr:colOff>
      <xdr:row>57</xdr:row>
      <xdr:rowOff>0</xdr:rowOff>
    </xdr:from>
    <xdr:to>
      <xdr:col>8</xdr:col>
      <xdr:colOff>50761</xdr:colOff>
      <xdr:row>57</xdr:row>
      <xdr:rowOff>150500</xdr:rowOff>
    </xdr:to>
    <xdr:sp>
      <xdr:nvSpPr>
        <xdr:cNvPr id="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7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8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9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0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7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8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19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0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7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8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29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0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7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8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39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0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7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8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49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0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7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8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59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0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1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2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3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4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5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8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69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0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1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2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3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4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5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6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6"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7"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8"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79"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0"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1"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2"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3"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4"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57</xdr:row>
      <xdr:rowOff>0</xdr:rowOff>
    </xdr:from>
    <xdr:to>
      <xdr:col>8</xdr:col>
      <xdr:colOff>50761</xdr:colOff>
      <xdr:row>57</xdr:row>
      <xdr:rowOff>150500</xdr:rowOff>
    </xdr:to>
    <xdr:sp>
      <xdr:nvSpPr>
        <xdr:cNvPr id="6785" name=" "/>
        <xdr:cNvSpPr txBox="1"/>
      </xdr:nvSpPr>
      <xdr:spPr>
        <a:xfrm>
          <a:off x="4491355" y="80580230"/>
          <a:ext cx="50165" cy="1504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4</xdr:col>
      <xdr:colOff>0</xdr:colOff>
      <xdr:row>56</xdr:row>
      <xdr:rowOff>0</xdr:rowOff>
    </xdr:from>
    <xdr:to>
      <xdr:col>4</xdr:col>
      <xdr:colOff>95250</xdr:colOff>
      <xdr:row>56</xdr:row>
      <xdr:rowOff>170180</xdr:rowOff>
    </xdr:to>
    <xdr:pic>
      <xdr:nvPicPr>
        <xdr:cNvPr id="712110"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1"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2"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3"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4"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5"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6"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7"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8"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19"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0"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1"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2"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3"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4"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5"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6"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7"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8"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29"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30"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31"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32"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133"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34"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35"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36"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37"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38"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39"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0"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1"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2"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3"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4"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5"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6"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7"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8"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49"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0"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1"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2"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3"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4"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5"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6"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157"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5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5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6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7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8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19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0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1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2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0"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1"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2"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3"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4"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5"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6"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7"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8"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39"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0"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1"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2"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3"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4"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5"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6"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7"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8"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49"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50"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51"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52"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253"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54"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55"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56"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57"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58"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59"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0"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1"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2"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3"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4"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5"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6"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7"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8"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69"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0"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1"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2"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3"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4"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5"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6"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277"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7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7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8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29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30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30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0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1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2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3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4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5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6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7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7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7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37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74"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75"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76"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77"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78"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79"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0"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1"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2"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3"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4"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5"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6"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7"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8"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89"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0"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1"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2"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3"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4"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5"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6"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170180</xdr:rowOff>
    </xdr:to>
    <xdr:pic>
      <xdr:nvPicPr>
        <xdr:cNvPr id="712397" name="Text Box 1025" descr="rId1"/>
        <xdr:cNvPicPr>
          <a:picLocks noChangeAspect="1"/>
        </xdr:cNvPicPr>
      </xdr:nvPicPr>
      <xdr:blipFill>
        <a:blip r:embed="rId1"/>
        <a:stretch>
          <a:fillRect/>
        </a:stretch>
      </xdr:blipFill>
      <xdr:spPr>
        <a:xfrm>
          <a:off x="1946275" y="78903830"/>
          <a:ext cx="95250" cy="170180"/>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398"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399"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0"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1"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2"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3"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4"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5"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6"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7"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8"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09"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0"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1"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2"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3"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4"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5"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6"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7"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8"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19"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20"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95250</xdr:colOff>
      <xdr:row>56</xdr:row>
      <xdr:rowOff>150495</xdr:rowOff>
    </xdr:to>
    <xdr:pic>
      <xdr:nvPicPr>
        <xdr:cNvPr id="712421" name="Text Box 1025" descr="rId1"/>
        <xdr:cNvPicPr>
          <a:picLocks noChangeAspect="1"/>
        </xdr:cNvPicPr>
      </xdr:nvPicPr>
      <xdr:blipFill>
        <a:blip r:embed="rId1"/>
        <a:stretch>
          <a:fillRect/>
        </a:stretch>
      </xdr:blipFill>
      <xdr:spPr>
        <a:xfrm>
          <a:off x="1946275" y="78903830"/>
          <a:ext cx="95250"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2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3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4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5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6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7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8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9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9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9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49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494"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495"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496"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497"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498"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499"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0"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1"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2"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3"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4"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5"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6"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7"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8"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09"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0"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1"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2"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3"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4"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5"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6"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150495</xdr:rowOff>
    </xdr:to>
    <xdr:pic>
      <xdr:nvPicPr>
        <xdr:cNvPr id="712517" name="Text Box 1025" descr="rId1"/>
        <xdr:cNvPicPr>
          <a:picLocks noChangeAspect="1"/>
        </xdr:cNvPicPr>
      </xdr:nvPicPr>
      <xdr:blipFill>
        <a:blip r:embed="rId1"/>
        <a:stretch>
          <a:fillRect/>
        </a:stretch>
      </xdr:blipFill>
      <xdr:spPr>
        <a:xfrm>
          <a:off x="1946275" y="78903830"/>
          <a:ext cx="90805" cy="150495"/>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18"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19"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0"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1"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2"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3"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4"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5"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6"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7"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8"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29"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0"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1"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2"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3"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4"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5"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6"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7"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8"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39"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40"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90805</xdr:colOff>
      <xdr:row>56</xdr:row>
      <xdr:rowOff>170180</xdr:rowOff>
    </xdr:to>
    <xdr:pic>
      <xdr:nvPicPr>
        <xdr:cNvPr id="712541" name="Text Box 1025" descr="rId1"/>
        <xdr:cNvPicPr>
          <a:picLocks noChangeAspect="1"/>
        </xdr:cNvPicPr>
      </xdr:nvPicPr>
      <xdr:blipFill>
        <a:blip r:embed="rId1"/>
        <a:stretch>
          <a:fillRect/>
        </a:stretch>
      </xdr:blipFill>
      <xdr:spPr>
        <a:xfrm>
          <a:off x="1946275" y="78903830"/>
          <a:ext cx="9080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4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6"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7"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8"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59"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60"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61"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62"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63"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64"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170180</xdr:rowOff>
    </xdr:to>
    <xdr:pic>
      <xdr:nvPicPr>
        <xdr:cNvPr id="712565" name="Text Box 1025" descr="rId1"/>
        <xdr:cNvPicPr>
          <a:picLocks noChangeAspect="1"/>
        </xdr:cNvPicPr>
      </xdr:nvPicPr>
      <xdr:blipFill>
        <a:blip r:embed="rId1"/>
        <a:stretch>
          <a:fillRect/>
        </a:stretch>
      </xdr:blipFill>
      <xdr:spPr>
        <a:xfrm>
          <a:off x="1946275" y="78903830"/>
          <a:ext cx="94615" cy="170180"/>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6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6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6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6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7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8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59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0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1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8"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29"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0"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1"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2"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3"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4"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5"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6"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4</xdr:col>
      <xdr:colOff>0</xdr:colOff>
      <xdr:row>56</xdr:row>
      <xdr:rowOff>0</xdr:rowOff>
    </xdr:from>
    <xdr:to>
      <xdr:col>4</xdr:col>
      <xdr:colOff>94615</xdr:colOff>
      <xdr:row>56</xdr:row>
      <xdr:rowOff>150495</xdr:rowOff>
    </xdr:to>
    <xdr:pic>
      <xdr:nvPicPr>
        <xdr:cNvPr id="712637" name="Text Box 1025" descr="rId1"/>
        <xdr:cNvPicPr>
          <a:picLocks noChangeAspect="1"/>
        </xdr:cNvPicPr>
      </xdr:nvPicPr>
      <xdr:blipFill>
        <a:blip r:embed="rId1"/>
        <a:stretch>
          <a:fillRect/>
        </a:stretch>
      </xdr:blipFill>
      <xdr:spPr>
        <a:xfrm>
          <a:off x="1946275" y="78903830"/>
          <a:ext cx="94615" cy="150495"/>
        </a:xfrm>
        <a:prstGeom prst="rect">
          <a:avLst/>
        </a:prstGeom>
        <a:noFill/>
        <a:ln w="9525">
          <a:noFill/>
        </a:ln>
      </xdr:spPr>
    </xdr:pic>
    <xdr:clientData/>
  </xdr:twoCellAnchor>
  <xdr:twoCellAnchor editAs="oneCell">
    <xdr:from>
      <xdr:col>8</xdr:col>
      <xdr:colOff>0</xdr:colOff>
      <xdr:row>56</xdr:row>
      <xdr:rowOff>0</xdr:rowOff>
    </xdr:from>
    <xdr:to>
      <xdr:col>8</xdr:col>
      <xdr:colOff>54610</xdr:colOff>
      <xdr:row>56</xdr:row>
      <xdr:rowOff>147320</xdr:rowOff>
    </xdr:to>
    <xdr:sp>
      <xdr:nvSpPr>
        <xdr:cNvPr id="6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6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5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6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7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5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6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8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5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6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9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5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6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0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5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6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1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5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6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7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8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29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0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1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2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3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7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8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49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0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1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2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3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4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5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0"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1"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2"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3"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4"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5"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6"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7"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8"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twoCellAnchor editAs="oneCell">
    <xdr:from>
      <xdr:col>8</xdr:col>
      <xdr:colOff>0</xdr:colOff>
      <xdr:row>56</xdr:row>
      <xdr:rowOff>0</xdr:rowOff>
    </xdr:from>
    <xdr:to>
      <xdr:col>8</xdr:col>
      <xdr:colOff>54610</xdr:colOff>
      <xdr:row>56</xdr:row>
      <xdr:rowOff>147320</xdr:rowOff>
    </xdr:to>
    <xdr:sp>
      <xdr:nvSpPr>
        <xdr:cNvPr id="13569" name=" "/>
        <xdr:cNvSpPr txBox="1"/>
      </xdr:nvSpPr>
      <xdr:spPr>
        <a:xfrm>
          <a:off x="4491355" y="78903830"/>
          <a:ext cx="54610" cy="1473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p/>
      </xdr:txBody>
    </xdr:sp>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Z144"/>
  <sheetViews>
    <sheetView tabSelected="1" view="pageBreakPreview" zoomScale="85" zoomScaleNormal="100" workbookViewId="0">
      <pane ySplit="7" topLeftCell="A93" activePane="bottomLeft" state="frozen"/>
      <selection/>
      <selection pane="bottomLeft" activeCell="I93" sqref="I93"/>
    </sheetView>
  </sheetViews>
  <sheetFormatPr defaultColWidth="9" defaultRowHeight="13.5"/>
  <cols>
    <col min="1" max="1" width="3.875" style="43" customWidth="1"/>
    <col min="2" max="3" width="7" style="43" customWidth="1"/>
    <col min="4" max="4" width="7.66666666666667" style="43" customWidth="1"/>
    <col min="5" max="5" width="12.1083333333333" style="43" customWidth="1"/>
    <col min="6" max="6" width="6.66666666666667" style="43" customWidth="1"/>
    <col min="7" max="7" width="8.625" style="43" customWidth="1"/>
    <col min="8" max="8" width="6" style="43" customWidth="1"/>
    <col min="9" max="9" width="33.5583333333333" style="41" customWidth="1"/>
    <col min="10" max="10" width="9" style="44" customWidth="1"/>
    <col min="11" max="11" width="9.5" style="44" customWidth="1"/>
    <col min="12" max="12" width="9.625" style="44" customWidth="1"/>
    <col min="13" max="13" width="8.675" style="44" customWidth="1"/>
    <col min="14" max="14" width="35" style="41" customWidth="1"/>
    <col min="15" max="15" width="24.875" style="41" customWidth="1"/>
    <col min="16" max="16" width="6.775" style="45" customWidth="1"/>
    <col min="17" max="17" width="5.875" style="41" customWidth="1"/>
    <col min="18" max="18" width="5.625" style="41" customWidth="1"/>
    <col min="19" max="19" width="5.875" style="41" customWidth="1"/>
    <col min="20" max="20" width="8" style="41" customWidth="1"/>
    <col min="21" max="21" width="8.375" style="41" customWidth="1"/>
    <col min="22" max="22" width="6.75" style="41" customWidth="1"/>
    <col min="23" max="23" width="9.625" style="43" customWidth="1"/>
    <col min="24" max="24" width="9.25" style="43" customWidth="1"/>
    <col min="25" max="25" width="6.625" style="43" customWidth="1"/>
    <col min="26" max="16384" width="9" style="41"/>
  </cols>
  <sheetData>
    <row r="1" ht="22.95" customHeight="1" spans="2:21">
      <c r="B1" s="41"/>
      <c r="C1" s="41"/>
      <c r="D1" s="41"/>
      <c r="E1" s="41"/>
      <c r="F1" s="41"/>
      <c r="G1" s="41"/>
      <c r="H1" s="41"/>
      <c r="I1" s="43"/>
      <c r="J1" s="65"/>
      <c r="K1" s="65"/>
      <c r="L1" s="65"/>
      <c r="M1" s="65"/>
      <c r="N1" s="43"/>
      <c r="O1" s="43"/>
      <c r="P1" s="66"/>
      <c r="Q1" s="43"/>
      <c r="R1" s="43"/>
      <c r="S1" s="43"/>
      <c r="T1" s="43"/>
      <c r="U1" s="43"/>
    </row>
    <row r="2" ht="28.5" spans="1:25">
      <c r="A2" s="46" t="s">
        <v>0</v>
      </c>
      <c r="B2" s="47"/>
      <c r="C2" s="47"/>
      <c r="D2" s="47"/>
      <c r="E2" s="47"/>
      <c r="F2" s="47"/>
      <c r="G2" s="47"/>
      <c r="H2" s="48"/>
      <c r="I2" s="47"/>
      <c r="J2" s="67"/>
      <c r="K2" s="67"/>
      <c r="L2" s="67"/>
      <c r="M2" s="67"/>
      <c r="N2" s="47"/>
      <c r="O2" s="47"/>
      <c r="P2" s="47"/>
      <c r="Q2" s="48"/>
      <c r="R2" s="48"/>
      <c r="S2" s="48"/>
      <c r="T2" s="47"/>
      <c r="U2" s="47"/>
      <c r="V2" s="48"/>
      <c r="W2" s="47"/>
      <c r="X2" s="47"/>
      <c r="Y2" s="47"/>
    </row>
    <row r="3" s="25" customFormat="1" ht="28.95" customHeight="1" spans="1:25">
      <c r="A3" s="49" t="s">
        <v>1</v>
      </c>
      <c r="B3" s="49" t="s">
        <v>2</v>
      </c>
      <c r="C3" s="49" t="s">
        <v>3</v>
      </c>
      <c r="D3" s="49" t="s">
        <v>4</v>
      </c>
      <c r="E3" s="49" t="s">
        <v>5</v>
      </c>
      <c r="F3" s="49" t="s">
        <v>6</v>
      </c>
      <c r="G3" s="50"/>
      <c r="H3" s="49" t="s">
        <v>7</v>
      </c>
      <c r="I3" s="49" t="s">
        <v>8</v>
      </c>
      <c r="J3" s="68" t="s">
        <v>9</v>
      </c>
      <c r="K3" s="69"/>
      <c r="L3" s="69"/>
      <c r="M3" s="69"/>
      <c r="N3" s="49" t="s">
        <v>10</v>
      </c>
      <c r="O3" s="49" t="s">
        <v>11</v>
      </c>
      <c r="P3" s="70" t="s">
        <v>12</v>
      </c>
      <c r="Q3" s="49" t="s">
        <v>13</v>
      </c>
      <c r="R3" s="49" t="s">
        <v>14</v>
      </c>
      <c r="S3" s="49" t="s">
        <v>15</v>
      </c>
      <c r="T3" s="49" t="s">
        <v>16</v>
      </c>
      <c r="U3" s="49" t="s">
        <v>17</v>
      </c>
      <c r="V3" s="49" t="s">
        <v>18</v>
      </c>
      <c r="W3" s="49" t="s">
        <v>19</v>
      </c>
      <c r="X3" s="49" t="s">
        <v>20</v>
      </c>
      <c r="Y3" s="49" t="s">
        <v>21</v>
      </c>
    </row>
    <row r="4" s="25" customFormat="1" ht="24" customHeight="1" spans="1:25">
      <c r="A4" s="50"/>
      <c r="B4" s="50"/>
      <c r="C4" s="50"/>
      <c r="D4" s="50"/>
      <c r="E4" s="50"/>
      <c r="F4" s="49" t="s">
        <v>22</v>
      </c>
      <c r="G4" s="49" t="s">
        <v>23</v>
      </c>
      <c r="H4" s="50"/>
      <c r="I4" s="50"/>
      <c r="J4" s="68" t="s">
        <v>24</v>
      </c>
      <c r="K4" s="68" t="s">
        <v>25</v>
      </c>
      <c r="L4" s="69"/>
      <c r="M4" s="68" t="s">
        <v>26</v>
      </c>
      <c r="N4" s="50"/>
      <c r="O4" s="50"/>
      <c r="P4" s="71"/>
      <c r="Q4" s="50"/>
      <c r="R4" s="50"/>
      <c r="S4" s="50"/>
      <c r="T4" s="50"/>
      <c r="U4" s="50"/>
      <c r="V4" s="50"/>
      <c r="W4" s="50"/>
      <c r="X4" s="50"/>
      <c r="Y4" s="50"/>
    </row>
    <row r="5" s="25" customFormat="1" ht="26" customHeight="1" spans="1:25">
      <c r="A5" s="50"/>
      <c r="B5" s="50"/>
      <c r="C5" s="50"/>
      <c r="D5" s="50"/>
      <c r="E5" s="50"/>
      <c r="F5" s="50"/>
      <c r="G5" s="50"/>
      <c r="H5" s="50"/>
      <c r="I5" s="50"/>
      <c r="J5" s="69"/>
      <c r="K5" s="68" t="s">
        <v>27</v>
      </c>
      <c r="L5" s="68" t="s">
        <v>28</v>
      </c>
      <c r="M5" s="69"/>
      <c r="N5" s="50"/>
      <c r="O5" s="50"/>
      <c r="P5" s="71"/>
      <c r="Q5" s="50"/>
      <c r="R5" s="50"/>
      <c r="S5" s="50"/>
      <c r="T5" s="50"/>
      <c r="U5" s="50"/>
      <c r="V5" s="50"/>
      <c r="W5" s="50"/>
      <c r="X5" s="50"/>
      <c r="Y5" s="50"/>
    </row>
    <row r="6" s="26" customFormat="1" ht="21" customHeight="1" spans="1:25">
      <c r="A6" s="51"/>
      <c r="B6" s="52"/>
      <c r="C6" s="52"/>
      <c r="D6" s="52"/>
      <c r="E6" s="52"/>
      <c r="F6" s="52"/>
      <c r="G6" s="52"/>
      <c r="H6" s="53"/>
      <c r="I6" s="52"/>
      <c r="J6" s="72">
        <f>J7+J79+J82+J135+J138+J140+J142+J144</f>
        <v>22327.3</v>
      </c>
      <c r="K6" s="72">
        <f>K7+K79+K82+K135+K138+K140+K142+K144</f>
        <v>14408.8</v>
      </c>
      <c r="L6" s="72">
        <f>L7+L79+L82+L135+L138+L140+L142+L144</f>
        <v>6544.5</v>
      </c>
      <c r="M6" s="72">
        <f>M7+M79+M82+M135+M138+M140+M142+M144</f>
        <v>1374</v>
      </c>
      <c r="N6" s="52"/>
      <c r="O6" s="52"/>
      <c r="P6" s="73"/>
      <c r="Q6" s="53"/>
      <c r="R6" s="53"/>
      <c r="S6" s="53"/>
      <c r="T6" s="52"/>
      <c r="U6" s="52"/>
      <c r="V6" s="53"/>
      <c r="W6" s="52"/>
      <c r="X6" s="52"/>
      <c r="Y6" s="52"/>
    </row>
    <row r="7" s="26" customFormat="1" ht="30" customHeight="1" spans="1:25">
      <c r="A7" s="54" t="s">
        <v>29</v>
      </c>
      <c r="B7" s="54"/>
      <c r="C7" s="54"/>
      <c r="D7" s="54"/>
      <c r="E7" s="54"/>
      <c r="F7" s="54"/>
      <c r="G7" s="54"/>
      <c r="H7" s="55"/>
      <c r="I7" s="54"/>
      <c r="J7" s="72">
        <f>SUM(J8:J78)</f>
        <v>14603.5</v>
      </c>
      <c r="K7" s="72">
        <f>SUM(K8:K78)</f>
        <v>9225</v>
      </c>
      <c r="L7" s="72">
        <f>SUM(L8:L78)</f>
        <v>4298.5</v>
      </c>
      <c r="M7" s="72">
        <f>SUM(M8:M78)</f>
        <v>1080</v>
      </c>
      <c r="N7" s="52"/>
      <c r="O7" s="52"/>
      <c r="P7" s="73"/>
      <c r="Q7" s="53"/>
      <c r="R7" s="53"/>
      <c r="S7" s="53"/>
      <c r="T7" s="52"/>
      <c r="U7" s="52"/>
      <c r="V7" s="53"/>
      <c r="W7" s="52"/>
      <c r="X7" s="52"/>
      <c r="Y7" s="52"/>
    </row>
    <row r="8" s="26" customFormat="1" ht="36" spans="1:25">
      <c r="A8" s="51">
        <v>1</v>
      </c>
      <c r="B8" s="51" t="s">
        <v>30</v>
      </c>
      <c r="C8" s="51" t="s">
        <v>31</v>
      </c>
      <c r="D8" s="51" t="s">
        <v>32</v>
      </c>
      <c r="E8" s="51" t="s">
        <v>32</v>
      </c>
      <c r="F8" s="51" t="s">
        <v>33</v>
      </c>
      <c r="G8" s="51"/>
      <c r="H8" s="51"/>
      <c r="I8" s="51" t="s">
        <v>34</v>
      </c>
      <c r="J8" s="74">
        <v>310</v>
      </c>
      <c r="K8" s="74">
        <v>310</v>
      </c>
      <c r="L8" s="74"/>
      <c r="M8" s="74"/>
      <c r="N8" s="51" t="s">
        <v>35</v>
      </c>
      <c r="O8" s="51" t="s">
        <v>36</v>
      </c>
      <c r="P8" s="75">
        <v>1050</v>
      </c>
      <c r="Q8" s="51" t="s">
        <v>37</v>
      </c>
      <c r="R8" s="51" t="s">
        <v>38</v>
      </c>
      <c r="S8" s="51" t="s">
        <v>38</v>
      </c>
      <c r="T8" s="51" t="s">
        <v>39</v>
      </c>
      <c r="U8" s="51" t="s">
        <v>39</v>
      </c>
      <c r="V8" s="51" t="s">
        <v>37</v>
      </c>
      <c r="W8" s="51">
        <v>2025.01</v>
      </c>
      <c r="X8" s="51">
        <v>2025.12</v>
      </c>
      <c r="Y8" s="51"/>
    </row>
    <row r="9" s="26" customFormat="1" ht="69" customHeight="1" spans="1:25">
      <c r="A9" s="51">
        <v>2</v>
      </c>
      <c r="B9" s="56" t="s">
        <v>30</v>
      </c>
      <c r="C9" s="56" t="s">
        <v>30</v>
      </c>
      <c r="D9" s="56" t="s">
        <v>40</v>
      </c>
      <c r="E9" s="56" t="s">
        <v>41</v>
      </c>
      <c r="F9" s="56" t="s">
        <v>33</v>
      </c>
      <c r="G9" s="56"/>
      <c r="H9" s="51"/>
      <c r="I9" s="56" t="s">
        <v>42</v>
      </c>
      <c r="J9" s="74">
        <v>1000</v>
      </c>
      <c r="K9" s="74">
        <v>1000</v>
      </c>
      <c r="L9" s="74"/>
      <c r="M9" s="74"/>
      <c r="N9" s="56" t="s">
        <v>43</v>
      </c>
      <c r="O9" s="56" t="s">
        <v>44</v>
      </c>
      <c r="P9" s="76"/>
      <c r="Q9" s="51" t="s">
        <v>37</v>
      </c>
      <c r="R9" s="51" t="s">
        <v>38</v>
      </c>
      <c r="S9" s="51" t="s">
        <v>37</v>
      </c>
      <c r="T9" s="56" t="s">
        <v>39</v>
      </c>
      <c r="U9" s="56" t="s">
        <v>39</v>
      </c>
      <c r="V9" s="51" t="s">
        <v>37</v>
      </c>
      <c r="W9" s="86">
        <v>2024.11</v>
      </c>
      <c r="X9" s="56" t="s">
        <v>45</v>
      </c>
      <c r="Y9" s="56"/>
    </row>
    <row r="10" s="26" customFormat="1" ht="69" customHeight="1" spans="1:25">
      <c r="A10" s="51">
        <v>3</v>
      </c>
      <c r="B10" s="56" t="s">
        <v>30</v>
      </c>
      <c r="C10" s="56"/>
      <c r="D10" s="56"/>
      <c r="E10" s="56" t="s">
        <v>46</v>
      </c>
      <c r="F10" s="56" t="s">
        <v>33</v>
      </c>
      <c r="G10" s="56" t="s">
        <v>33</v>
      </c>
      <c r="H10" s="51" t="s">
        <v>47</v>
      </c>
      <c r="I10" s="56" t="s">
        <v>48</v>
      </c>
      <c r="J10" s="74">
        <v>159</v>
      </c>
      <c r="K10" s="74">
        <v>159</v>
      </c>
      <c r="L10" s="74"/>
      <c r="M10" s="74"/>
      <c r="N10" s="56" t="s">
        <v>49</v>
      </c>
      <c r="O10" s="56" t="s">
        <v>50</v>
      </c>
      <c r="P10" s="76">
        <v>10000</v>
      </c>
      <c r="Q10" s="51" t="s">
        <v>38</v>
      </c>
      <c r="R10" s="51" t="s">
        <v>38</v>
      </c>
      <c r="S10" s="51" t="s">
        <v>38</v>
      </c>
      <c r="T10" s="56" t="s">
        <v>39</v>
      </c>
      <c r="U10" s="56" t="s">
        <v>39</v>
      </c>
      <c r="V10" s="51" t="s">
        <v>37</v>
      </c>
      <c r="W10" s="86">
        <v>2024.01</v>
      </c>
      <c r="X10" s="56">
        <v>2025.12</v>
      </c>
      <c r="Y10" s="56"/>
    </row>
    <row r="11" s="27" customFormat="1" ht="75" customHeight="1" spans="1:25">
      <c r="A11" s="51">
        <v>4</v>
      </c>
      <c r="B11" s="57" t="s">
        <v>30</v>
      </c>
      <c r="C11" s="56" t="s">
        <v>30</v>
      </c>
      <c r="D11" s="56" t="s">
        <v>51</v>
      </c>
      <c r="E11" s="56" t="s">
        <v>52</v>
      </c>
      <c r="F11" s="56" t="s">
        <v>53</v>
      </c>
      <c r="G11" s="56"/>
      <c r="H11" s="51" t="s">
        <v>47</v>
      </c>
      <c r="I11" s="56" t="s">
        <v>54</v>
      </c>
      <c r="J11" s="74">
        <v>500</v>
      </c>
      <c r="K11" s="74">
        <v>500</v>
      </c>
      <c r="L11" s="74"/>
      <c r="M11" s="74"/>
      <c r="N11" s="56" t="s">
        <v>55</v>
      </c>
      <c r="O11" s="56" t="s">
        <v>56</v>
      </c>
      <c r="P11" s="56">
        <v>10000</v>
      </c>
      <c r="Q11" s="51" t="s">
        <v>38</v>
      </c>
      <c r="R11" s="51" t="s">
        <v>38</v>
      </c>
      <c r="S11" s="51" t="s">
        <v>37</v>
      </c>
      <c r="T11" s="56" t="s">
        <v>39</v>
      </c>
      <c r="U11" s="56" t="s">
        <v>39</v>
      </c>
      <c r="V11" s="51" t="s">
        <v>37</v>
      </c>
      <c r="W11" s="87">
        <v>45658</v>
      </c>
      <c r="X11" s="87">
        <v>45992</v>
      </c>
      <c r="Y11" s="56"/>
    </row>
    <row r="12" s="28" customFormat="1" ht="168" spans="1:25">
      <c r="A12" s="51">
        <v>5</v>
      </c>
      <c r="B12" s="56" t="s">
        <v>30</v>
      </c>
      <c r="C12" s="56" t="s">
        <v>30</v>
      </c>
      <c r="D12" s="56" t="s">
        <v>57</v>
      </c>
      <c r="E12" s="56" t="s">
        <v>58</v>
      </c>
      <c r="F12" s="56" t="s">
        <v>53</v>
      </c>
      <c r="G12" s="56"/>
      <c r="H12" s="51" t="s">
        <v>47</v>
      </c>
      <c r="I12" s="56" t="s">
        <v>59</v>
      </c>
      <c r="J12" s="74">
        <v>500</v>
      </c>
      <c r="K12" s="74">
        <v>500</v>
      </c>
      <c r="L12" s="74"/>
      <c r="M12" s="74"/>
      <c r="N12" s="56" t="s">
        <v>60</v>
      </c>
      <c r="O12" s="56" t="s">
        <v>61</v>
      </c>
      <c r="P12" s="56">
        <v>1000</v>
      </c>
      <c r="Q12" s="51" t="s">
        <v>38</v>
      </c>
      <c r="R12" s="51" t="s">
        <v>38</v>
      </c>
      <c r="S12" s="51" t="s">
        <v>37</v>
      </c>
      <c r="T12" s="56" t="s">
        <v>39</v>
      </c>
      <c r="U12" s="56" t="s">
        <v>39</v>
      </c>
      <c r="V12" s="51" t="s">
        <v>37</v>
      </c>
      <c r="W12" s="87">
        <v>45658</v>
      </c>
      <c r="X12" s="56"/>
      <c r="Y12" s="56"/>
    </row>
    <row r="13" s="28" customFormat="1" ht="60" spans="1:25">
      <c r="A13" s="51">
        <v>6</v>
      </c>
      <c r="B13" s="56" t="s">
        <v>30</v>
      </c>
      <c r="C13" s="56" t="s">
        <v>62</v>
      </c>
      <c r="D13" s="56" t="s">
        <v>63</v>
      </c>
      <c r="E13" s="56" t="s">
        <v>64</v>
      </c>
      <c r="F13" s="56" t="s">
        <v>65</v>
      </c>
      <c r="G13" s="56" t="s">
        <v>66</v>
      </c>
      <c r="H13" s="51" t="s">
        <v>47</v>
      </c>
      <c r="I13" s="56" t="s">
        <v>67</v>
      </c>
      <c r="J13" s="74">
        <v>300</v>
      </c>
      <c r="K13" s="74">
        <v>300</v>
      </c>
      <c r="L13" s="74"/>
      <c r="M13" s="74"/>
      <c r="N13" s="56" t="s">
        <v>68</v>
      </c>
      <c r="O13" s="56" t="s">
        <v>69</v>
      </c>
      <c r="P13" s="56">
        <v>2500</v>
      </c>
      <c r="Q13" s="51" t="s">
        <v>38</v>
      </c>
      <c r="R13" s="51" t="s">
        <v>38</v>
      </c>
      <c r="S13" s="51" t="s">
        <v>38</v>
      </c>
      <c r="T13" s="56" t="s">
        <v>70</v>
      </c>
      <c r="U13" s="56" t="s">
        <v>71</v>
      </c>
      <c r="V13" s="51" t="s">
        <v>37</v>
      </c>
      <c r="W13" s="56">
        <v>2025.1</v>
      </c>
      <c r="X13" s="56">
        <v>2025.11</v>
      </c>
      <c r="Y13" s="56"/>
    </row>
    <row r="14" s="29" customFormat="1" ht="60" spans="1:25">
      <c r="A14" s="51">
        <v>7</v>
      </c>
      <c r="B14" s="56" t="s">
        <v>30</v>
      </c>
      <c r="C14" s="56" t="s">
        <v>72</v>
      </c>
      <c r="D14" s="56" t="s">
        <v>73</v>
      </c>
      <c r="E14" s="56" t="s">
        <v>74</v>
      </c>
      <c r="F14" s="56" t="s">
        <v>75</v>
      </c>
      <c r="G14" s="56" t="s">
        <v>76</v>
      </c>
      <c r="H14" s="51" t="s">
        <v>47</v>
      </c>
      <c r="I14" s="56" t="s">
        <v>77</v>
      </c>
      <c r="J14" s="51">
        <v>350</v>
      </c>
      <c r="K14" s="51">
        <v>350</v>
      </c>
      <c r="L14" s="51"/>
      <c r="M14" s="51"/>
      <c r="N14" s="56" t="s">
        <v>78</v>
      </c>
      <c r="O14" s="56" t="s">
        <v>79</v>
      </c>
      <c r="P14" s="56">
        <v>8100</v>
      </c>
      <c r="Q14" s="51" t="s">
        <v>38</v>
      </c>
      <c r="R14" s="51" t="s">
        <v>38</v>
      </c>
      <c r="S14" s="51" t="s">
        <v>38</v>
      </c>
      <c r="T14" s="56" t="s">
        <v>80</v>
      </c>
      <c r="U14" s="56" t="s">
        <v>81</v>
      </c>
      <c r="V14" s="51" t="s">
        <v>37</v>
      </c>
      <c r="W14" s="56">
        <v>2025.03</v>
      </c>
      <c r="X14" s="56">
        <v>2025.12</v>
      </c>
      <c r="Y14" s="91"/>
    </row>
    <row r="15" s="29" customFormat="1" ht="120" spans="1:25">
      <c r="A15" s="51">
        <v>8</v>
      </c>
      <c r="B15" s="56" t="s">
        <v>30</v>
      </c>
      <c r="C15" s="56" t="s">
        <v>72</v>
      </c>
      <c r="D15" s="56" t="s">
        <v>82</v>
      </c>
      <c r="E15" s="56" t="s">
        <v>83</v>
      </c>
      <c r="F15" s="56" t="s">
        <v>75</v>
      </c>
      <c r="G15" s="56" t="s">
        <v>84</v>
      </c>
      <c r="H15" s="51" t="s">
        <v>47</v>
      </c>
      <c r="I15" s="56" t="s">
        <v>85</v>
      </c>
      <c r="J15" s="51">
        <v>250</v>
      </c>
      <c r="K15" s="51">
        <v>250</v>
      </c>
      <c r="L15" s="51"/>
      <c r="M15" s="51"/>
      <c r="N15" s="56" t="s">
        <v>86</v>
      </c>
      <c r="O15" s="56" t="s">
        <v>87</v>
      </c>
      <c r="P15" s="56">
        <v>1965</v>
      </c>
      <c r="Q15" s="51" t="s">
        <v>37</v>
      </c>
      <c r="R15" s="51" t="s">
        <v>38</v>
      </c>
      <c r="S15" s="51" t="s">
        <v>38</v>
      </c>
      <c r="T15" s="56" t="s">
        <v>39</v>
      </c>
      <c r="U15" s="56" t="s">
        <v>81</v>
      </c>
      <c r="V15" s="51" t="s">
        <v>37</v>
      </c>
      <c r="W15" s="86">
        <v>2025.03</v>
      </c>
      <c r="X15" s="86" t="s">
        <v>88</v>
      </c>
      <c r="Y15" s="56"/>
    </row>
    <row r="16" s="30" customFormat="1" ht="120" spans="1:25">
      <c r="A16" s="51">
        <v>9</v>
      </c>
      <c r="B16" s="56" t="s">
        <v>30</v>
      </c>
      <c r="C16" s="56" t="s">
        <v>72</v>
      </c>
      <c r="D16" s="56" t="s">
        <v>82</v>
      </c>
      <c r="E16" s="56" t="s">
        <v>89</v>
      </c>
      <c r="F16" s="56" t="s">
        <v>75</v>
      </c>
      <c r="G16" s="56" t="s">
        <v>90</v>
      </c>
      <c r="H16" s="51" t="s">
        <v>47</v>
      </c>
      <c r="I16" s="56" t="s">
        <v>91</v>
      </c>
      <c r="J16" s="51">
        <v>580</v>
      </c>
      <c r="K16" s="51">
        <v>580</v>
      </c>
      <c r="L16" s="51"/>
      <c r="M16" s="51"/>
      <c r="N16" s="56" t="s">
        <v>92</v>
      </c>
      <c r="O16" s="56" t="s">
        <v>93</v>
      </c>
      <c r="P16" s="56">
        <v>2240</v>
      </c>
      <c r="Q16" s="51" t="s">
        <v>38</v>
      </c>
      <c r="R16" s="51" t="s">
        <v>38</v>
      </c>
      <c r="S16" s="51" t="s">
        <v>38</v>
      </c>
      <c r="T16" s="56" t="s">
        <v>39</v>
      </c>
      <c r="U16" s="56" t="s">
        <v>81</v>
      </c>
      <c r="V16" s="51" t="s">
        <v>37</v>
      </c>
      <c r="W16" s="86">
        <v>2025.03</v>
      </c>
      <c r="X16" s="86" t="s">
        <v>88</v>
      </c>
      <c r="Y16" s="56"/>
    </row>
    <row r="17" s="31" customFormat="1" ht="93" customHeight="1" spans="1:25">
      <c r="A17" s="51">
        <v>10</v>
      </c>
      <c r="B17" s="51" t="s">
        <v>30</v>
      </c>
      <c r="C17" s="51" t="s">
        <v>72</v>
      </c>
      <c r="D17" s="51" t="s">
        <v>82</v>
      </c>
      <c r="E17" s="51" t="s">
        <v>94</v>
      </c>
      <c r="F17" s="51" t="s">
        <v>75</v>
      </c>
      <c r="G17" s="51" t="s">
        <v>95</v>
      </c>
      <c r="H17" s="51" t="s">
        <v>47</v>
      </c>
      <c r="I17" s="58" t="s">
        <v>96</v>
      </c>
      <c r="J17" s="74">
        <v>70</v>
      </c>
      <c r="K17" s="74"/>
      <c r="L17" s="74">
        <v>70</v>
      </c>
      <c r="M17" s="74"/>
      <c r="N17" s="58" t="s">
        <v>97</v>
      </c>
      <c r="O17" s="51" t="s">
        <v>98</v>
      </c>
      <c r="P17" s="51">
        <v>100</v>
      </c>
      <c r="Q17" s="51" t="s">
        <v>37</v>
      </c>
      <c r="R17" s="51" t="s">
        <v>38</v>
      </c>
      <c r="S17" s="51" t="s">
        <v>37</v>
      </c>
      <c r="T17" s="51" t="s">
        <v>39</v>
      </c>
      <c r="U17" s="51" t="s">
        <v>81</v>
      </c>
      <c r="V17" s="51" t="s">
        <v>37</v>
      </c>
      <c r="W17" s="81" t="s">
        <v>99</v>
      </c>
      <c r="X17" s="51">
        <v>2025.12</v>
      </c>
      <c r="Y17" s="51"/>
    </row>
    <row r="18" s="31" customFormat="1" ht="72" spans="1:25">
      <c r="A18" s="51">
        <v>11</v>
      </c>
      <c r="B18" s="56" t="s">
        <v>30</v>
      </c>
      <c r="C18" s="56" t="s">
        <v>62</v>
      </c>
      <c r="D18" s="56" t="s">
        <v>100</v>
      </c>
      <c r="E18" s="56" t="s">
        <v>101</v>
      </c>
      <c r="F18" s="56" t="s">
        <v>75</v>
      </c>
      <c r="G18" s="56" t="s">
        <v>102</v>
      </c>
      <c r="H18" s="51" t="s">
        <v>103</v>
      </c>
      <c r="I18" s="56" t="s">
        <v>104</v>
      </c>
      <c r="J18" s="51">
        <v>200</v>
      </c>
      <c r="K18" s="51">
        <v>200</v>
      </c>
      <c r="L18" s="51"/>
      <c r="M18" s="51"/>
      <c r="N18" s="56" t="s">
        <v>105</v>
      </c>
      <c r="O18" s="77" t="s">
        <v>106</v>
      </c>
      <c r="P18" s="56">
        <v>4862</v>
      </c>
      <c r="Q18" s="51" t="s">
        <v>38</v>
      </c>
      <c r="R18" s="51" t="s">
        <v>38</v>
      </c>
      <c r="S18" s="51" t="s">
        <v>38</v>
      </c>
      <c r="T18" s="56" t="s">
        <v>107</v>
      </c>
      <c r="U18" s="56" t="s">
        <v>108</v>
      </c>
      <c r="V18" s="51" t="s">
        <v>37</v>
      </c>
      <c r="W18" s="86">
        <v>2025.03</v>
      </c>
      <c r="X18" s="86" t="s">
        <v>88</v>
      </c>
      <c r="Y18" s="92"/>
    </row>
    <row r="19" s="31" customFormat="1" ht="180" spans="1:25">
      <c r="A19" s="51">
        <v>12</v>
      </c>
      <c r="B19" s="56" t="s">
        <v>30</v>
      </c>
      <c r="C19" s="56" t="s">
        <v>62</v>
      </c>
      <c r="D19" s="56" t="s">
        <v>63</v>
      </c>
      <c r="E19" s="56" t="s">
        <v>109</v>
      </c>
      <c r="F19" s="56" t="s">
        <v>110</v>
      </c>
      <c r="G19" s="56" t="s">
        <v>111</v>
      </c>
      <c r="H19" s="51" t="s">
        <v>47</v>
      </c>
      <c r="I19" s="56" t="s">
        <v>112</v>
      </c>
      <c r="J19" s="51">
        <v>310</v>
      </c>
      <c r="K19" s="51">
        <v>310</v>
      </c>
      <c r="L19" s="51"/>
      <c r="M19" s="51"/>
      <c r="N19" s="56" t="s">
        <v>113</v>
      </c>
      <c r="O19" s="56" t="s">
        <v>69</v>
      </c>
      <c r="P19" s="56">
        <v>4839</v>
      </c>
      <c r="Q19" s="51" t="s">
        <v>38</v>
      </c>
      <c r="R19" s="51" t="s">
        <v>38</v>
      </c>
      <c r="S19" s="51" t="s">
        <v>38</v>
      </c>
      <c r="T19" s="56" t="s">
        <v>39</v>
      </c>
      <c r="U19" s="56" t="s">
        <v>114</v>
      </c>
      <c r="V19" s="51" t="s">
        <v>37</v>
      </c>
      <c r="W19" s="86" t="s">
        <v>99</v>
      </c>
      <c r="X19" s="86" t="s">
        <v>88</v>
      </c>
      <c r="Y19" s="56" t="s">
        <v>115</v>
      </c>
    </row>
    <row r="20" s="32" customFormat="1" ht="72" spans="1:25">
      <c r="A20" s="51">
        <v>13</v>
      </c>
      <c r="B20" s="56" t="s">
        <v>30</v>
      </c>
      <c r="C20" s="56" t="s">
        <v>72</v>
      </c>
      <c r="D20" s="56" t="s">
        <v>116</v>
      </c>
      <c r="E20" s="56" t="s">
        <v>117</v>
      </c>
      <c r="F20" s="56" t="s">
        <v>110</v>
      </c>
      <c r="G20" s="56" t="s">
        <v>118</v>
      </c>
      <c r="H20" s="51" t="s">
        <v>47</v>
      </c>
      <c r="I20" s="78" t="s">
        <v>119</v>
      </c>
      <c r="J20" s="51">
        <v>80</v>
      </c>
      <c r="K20" s="51"/>
      <c r="L20" s="51">
        <v>80</v>
      </c>
      <c r="M20" s="51">
        <v>0</v>
      </c>
      <c r="N20" s="56" t="s">
        <v>120</v>
      </c>
      <c r="O20" s="56" t="s">
        <v>121</v>
      </c>
      <c r="P20" s="56">
        <v>220</v>
      </c>
      <c r="Q20" s="51" t="s">
        <v>38</v>
      </c>
      <c r="R20" s="51" t="s">
        <v>38</v>
      </c>
      <c r="S20" s="51" t="s">
        <v>38</v>
      </c>
      <c r="T20" s="56" t="s">
        <v>122</v>
      </c>
      <c r="U20" s="56" t="s">
        <v>114</v>
      </c>
      <c r="V20" s="51" t="s">
        <v>37</v>
      </c>
      <c r="W20" s="56">
        <v>2025.01</v>
      </c>
      <c r="X20" s="56">
        <v>2025.12</v>
      </c>
      <c r="Y20" s="56"/>
    </row>
    <row r="21" s="32" customFormat="1" ht="108" spans="1:25">
      <c r="A21" s="51">
        <v>14</v>
      </c>
      <c r="B21" s="56" t="s">
        <v>30</v>
      </c>
      <c r="C21" s="56" t="s">
        <v>72</v>
      </c>
      <c r="D21" s="56" t="s">
        <v>116</v>
      </c>
      <c r="E21" s="56" t="s">
        <v>123</v>
      </c>
      <c r="F21" s="56" t="s">
        <v>110</v>
      </c>
      <c r="G21" s="56" t="s">
        <v>124</v>
      </c>
      <c r="H21" s="51" t="s">
        <v>47</v>
      </c>
      <c r="I21" s="56" t="s">
        <v>125</v>
      </c>
      <c r="J21" s="51">
        <v>124</v>
      </c>
      <c r="K21" s="51"/>
      <c r="L21" s="51">
        <v>124</v>
      </c>
      <c r="M21" s="51"/>
      <c r="N21" s="56" t="s">
        <v>126</v>
      </c>
      <c r="O21" s="56" t="s">
        <v>127</v>
      </c>
      <c r="P21" s="56">
        <v>621</v>
      </c>
      <c r="Q21" s="51" t="s">
        <v>38</v>
      </c>
      <c r="R21" s="51" t="s">
        <v>38</v>
      </c>
      <c r="S21" s="51" t="s">
        <v>38</v>
      </c>
      <c r="T21" s="56" t="s">
        <v>39</v>
      </c>
      <c r="U21" s="56" t="s">
        <v>114</v>
      </c>
      <c r="V21" s="51" t="s">
        <v>37</v>
      </c>
      <c r="W21" s="86" t="s">
        <v>99</v>
      </c>
      <c r="X21" s="86" t="s">
        <v>88</v>
      </c>
      <c r="Y21" s="56"/>
    </row>
    <row r="22" s="32" customFormat="1" ht="180" spans="1:25">
      <c r="A22" s="51">
        <v>15</v>
      </c>
      <c r="B22" s="56" t="s">
        <v>30</v>
      </c>
      <c r="C22" s="56" t="s">
        <v>62</v>
      </c>
      <c r="D22" s="56" t="s">
        <v>63</v>
      </c>
      <c r="E22" s="56" t="s">
        <v>128</v>
      </c>
      <c r="F22" s="56" t="s">
        <v>110</v>
      </c>
      <c r="G22" s="56" t="s">
        <v>129</v>
      </c>
      <c r="H22" s="51" t="s">
        <v>47</v>
      </c>
      <c r="I22" s="56" t="s">
        <v>130</v>
      </c>
      <c r="J22" s="51">
        <v>310</v>
      </c>
      <c r="K22" s="51">
        <v>310</v>
      </c>
      <c r="L22" s="51"/>
      <c r="M22" s="51"/>
      <c r="N22" s="56" t="s">
        <v>131</v>
      </c>
      <c r="O22" s="56" t="s">
        <v>132</v>
      </c>
      <c r="P22" s="56">
        <v>4972</v>
      </c>
      <c r="Q22" s="51" t="s">
        <v>38</v>
      </c>
      <c r="R22" s="51" t="s">
        <v>38</v>
      </c>
      <c r="S22" s="51" t="s">
        <v>38</v>
      </c>
      <c r="T22" s="56" t="s">
        <v>39</v>
      </c>
      <c r="U22" s="56" t="s">
        <v>114</v>
      </c>
      <c r="V22" s="51" t="s">
        <v>37</v>
      </c>
      <c r="W22" s="86" t="s">
        <v>99</v>
      </c>
      <c r="X22" s="86" t="s">
        <v>88</v>
      </c>
      <c r="Y22" s="56"/>
    </row>
    <row r="23" s="26" customFormat="1" ht="72" spans="1:25">
      <c r="A23" s="51">
        <v>16</v>
      </c>
      <c r="B23" s="56" t="s">
        <v>30</v>
      </c>
      <c r="C23" s="56" t="s">
        <v>62</v>
      </c>
      <c r="D23" s="56" t="s">
        <v>73</v>
      </c>
      <c r="E23" s="56" t="s">
        <v>133</v>
      </c>
      <c r="F23" s="56" t="s">
        <v>134</v>
      </c>
      <c r="G23" s="56" t="s">
        <v>135</v>
      </c>
      <c r="H23" s="51" t="s">
        <v>47</v>
      </c>
      <c r="I23" s="56" t="s">
        <v>136</v>
      </c>
      <c r="J23" s="74">
        <v>250</v>
      </c>
      <c r="K23" s="74">
        <v>250</v>
      </c>
      <c r="L23" s="74">
        <v>0</v>
      </c>
      <c r="M23" s="74">
        <v>0</v>
      </c>
      <c r="N23" s="56" t="s">
        <v>137</v>
      </c>
      <c r="O23" s="56" t="s">
        <v>138</v>
      </c>
      <c r="P23" s="56">
        <v>350</v>
      </c>
      <c r="Q23" s="51" t="s">
        <v>38</v>
      </c>
      <c r="R23" s="51" t="s">
        <v>38</v>
      </c>
      <c r="S23" s="51" t="s">
        <v>38</v>
      </c>
      <c r="T23" s="56" t="s">
        <v>39</v>
      </c>
      <c r="U23" s="56" t="s">
        <v>139</v>
      </c>
      <c r="V23" s="51" t="s">
        <v>37</v>
      </c>
      <c r="W23" s="56">
        <v>2025.02</v>
      </c>
      <c r="X23" s="56">
        <v>2025.08</v>
      </c>
      <c r="Y23" s="56"/>
    </row>
    <row r="24" s="26" customFormat="1" ht="84" spans="1:25">
      <c r="A24" s="51">
        <v>17</v>
      </c>
      <c r="B24" s="56" t="s">
        <v>30</v>
      </c>
      <c r="C24" s="56" t="s">
        <v>62</v>
      </c>
      <c r="D24" s="56" t="s">
        <v>63</v>
      </c>
      <c r="E24" s="56" t="s">
        <v>140</v>
      </c>
      <c r="F24" s="56" t="s">
        <v>134</v>
      </c>
      <c r="G24" s="56" t="s">
        <v>141</v>
      </c>
      <c r="H24" s="51" t="s">
        <v>47</v>
      </c>
      <c r="I24" s="56" t="s">
        <v>142</v>
      </c>
      <c r="J24" s="74">
        <v>250</v>
      </c>
      <c r="K24" s="74">
        <v>250</v>
      </c>
      <c r="L24" s="74">
        <v>0</v>
      </c>
      <c r="M24" s="74">
        <v>0</v>
      </c>
      <c r="N24" s="56" t="s">
        <v>143</v>
      </c>
      <c r="O24" s="56" t="s">
        <v>144</v>
      </c>
      <c r="P24" s="56">
        <v>560</v>
      </c>
      <c r="Q24" s="51" t="s">
        <v>38</v>
      </c>
      <c r="R24" s="51" t="s">
        <v>38</v>
      </c>
      <c r="S24" s="51" t="s">
        <v>38</v>
      </c>
      <c r="T24" s="56" t="s">
        <v>39</v>
      </c>
      <c r="U24" s="56" t="s">
        <v>139</v>
      </c>
      <c r="V24" s="51" t="s">
        <v>37</v>
      </c>
      <c r="W24" s="56">
        <v>2025.02</v>
      </c>
      <c r="X24" s="56">
        <v>2025.08</v>
      </c>
      <c r="Y24" s="56"/>
    </row>
    <row r="25" s="33" customFormat="1" ht="84" spans="1:25">
      <c r="A25" s="51">
        <v>18</v>
      </c>
      <c r="B25" s="56" t="s">
        <v>30</v>
      </c>
      <c r="C25" s="56" t="s">
        <v>62</v>
      </c>
      <c r="D25" s="56" t="s">
        <v>63</v>
      </c>
      <c r="E25" s="56" t="s">
        <v>145</v>
      </c>
      <c r="F25" s="56" t="s">
        <v>134</v>
      </c>
      <c r="G25" s="56" t="s">
        <v>146</v>
      </c>
      <c r="H25" s="51" t="s">
        <v>47</v>
      </c>
      <c r="I25" s="56" t="s">
        <v>147</v>
      </c>
      <c r="J25" s="74">
        <v>250</v>
      </c>
      <c r="K25" s="74">
        <v>250</v>
      </c>
      <c r="L25" s="74">
        <v>0</v>
      </c>
      <c r="M25" s="74">
        <v>0</v>
      </c>
      <c r="N25" s="56" t="s">
        <v>148</v>
      </c>
      <c r="O25" s="56" t="s">
        <v>149</v>
      </c>
      <c r="P25" s="56">
        <v>2250</v>
      </c>
      <c r="Q25" s="51" t="s">
        <v>38</v>
      </c>
      <c r="R25" s="51" t="s">
        <v>38</v>
      </c>
      <c r="S25" s="51" t="s">
        <v>38</v>
      </c>
      <c r="T25" s="56" t="s">
        <v>39</v>
      </c>
      <c r="U25" s="56" t="s">
        <v>139</v>
      </c>
      <c r="V25" s="51" t="s">
        <v>37</v>
      </c>
      <c r="W25" s="56">
        <v>2025.02</v>
      </c>
      <c r="X25" s="56">
        <v>2025.08</v>
      </c>
      <c r="Y25" s="56"/>
    </row>
    <row r="26" s="33" customFormat="1" ht="84" spans="1:25">
      <c r="A26" s="51">
        <v>19</v>
      </c>
      <c r="B26" s="56" t="s">
        <v>30</v>
      </c>
      <c r="C26" s="56" t="s">
        <v>72</v>
      </c>
      <c r="D26" s="56" t="s">
        <v>82</v>
      </c>
      <c r="E26" s="56" t="s">
        <v>150</v>
      </c>
      <c r="F26" s="56" t="s">
        <v>134</v>
      </c>
      <c r="G26" s="56" t="s">
        <v>135</v>
      </c>
      <c r="H26" s="51" t="s">
        <v>47</v>
      </c>
      <c r="I26" s="56" t="s">
        <v>151</v>
      </c>
      <c r="J26" s="74">
        <v>195</v>
      </c>
      <c r="K26" s="74"/>
      <c r="L26" s="51">
        <v>195</v>
      </c>
      <c r="M26" s="51">
        <v>0</v>
      </c>
      <c r="N26" s="56" t="s">
        <v>152</v>
      </c>
      <c r="O26" s="56" t="s">
        <v>153</v>
      </c>
      <c r="P26" s="56">
        <v>735</v>
      </c>
      <c r="Q26" s="51" t="s">
        <v>38</v>
      </c>
      <c r="R26" s="51" t="s">
        <v>38</v>
      </c>
      <c r="S26" s="51" t="s">
        <v>38</v>
      </c>
      <c r="T26" s="56" t="s">
        <v>39</v>
      </c>
      <c r="U26" s="56" t="s">
        <v>139</v>
      </c>
      <c r="V26" s="51" t="s">
        <v>37</v>
      </c>
      <c r="W26" s="56">
        <v>2025.02</v>
      </c>
      <c r="X26" s="56">
        <v>2025.08</v>
      </c>
      <c r="Y26" s="56"/>
    </row>
    <row r="27" s="33" customFormat="1" ht="96" spans="1:25">
      <c r="A27" s="51">
        <v>20</v>
      </c>
      <c r="B27" s="56" t="s">
        <v>30</v>
      </c>
      <c r="C27" s="56" t="s">
        <v>72</v>
      </c>
      <c r="D27" s="56" t="s">
        <v>116</v>
      </c>
      <c r="E27" s="56" t="s">
        <v>154</v>
      </c>
      <c r="F27" s="56" t="s">
        <v>155</v>
      </c>
      <c r="G27" s="56" t="s">
        <v>156</v>
      </c>
      <c r="H27" s="56" t="s">
        <v>47</v>
      </c>
      <c r="I27" s="56" t="s">
        <v>157</v>
      </c>
      <c r="J27" s="51">
        <v>100</v>
      </c>
      <c r="K27" s="51"/>
      <c r="L27" s="51">
        <v>100</v>
      </c>
      <c r="M27" s="51"/>
      <c r="N27" s="56" t="s">
        <v>158</v>
      </c>
      <c r="O27" s="56" t="s">
        <v>159</v>
      </c>
      <c r="P27" s="56"/>
      <c r="Q27" s="56" t="s">
        <v>38</v>
      </c>
      <c r="R27" s="56" t="s">
        <v>38</v>
      </c>
      <c r="S27" s="56" t="s">
        <v>38</v>
      </c>
      <c r="T27" s="56" t="s">
        <v>122</v>
      </c>
      <c r="U27" s="56" t="s">
        <v>139</v>
      </c>
      <c r="V27" s="56" t="s">
        <v>37</v>
      </c>
      <c r="W27" s="51">
        <v>2025.3</v>
      </c>
      <c r="X27" s="51">
        <v>2025.11</v>
      </c>
      <c r="Y27" s="56"/>
    </row>
    <row r="28" s="33" customFormat="1" ht="141" customHeight="1" spans="1:25">
      <c r="A28" s="51">
        <v>21</v>
      </c>
      <c r="B28" s="56" t="s">
        <v>30</v>
      </c>
      <c r="C28" s="56" t="s">
        <v>72</v>
      </c>
      <c r="D28" s="56" t="s">
        <v>63</v>
      </c>
      <c r="E28" s="56" t="s">
        <v>160</v>
      </c>
      <c r="F28" s="56" t="s">
        <v>161</v>
      </c>
      <c r="G28" s="56" t="s">
        <v>162</v>
      </c>
      <c r="H28" s="51" t="s">
        <v>47</v>
      </c>
      <c r="I28" s="56" t="s">
        <v>163</v>
      </c>
      <c r="J28" s="79">
        <v>225</v>
      </c>
      <c r="K28" s="79">
        <v>225</v>
      </c>
      <c r="L28" s="74"/>
      <c r="M28" s="74"/>
      <c r="N28" s="56" t="s">
        <v>164</v>
      </c>
      <c r="O28" s="56" t="s">
        <v>165</v>
      </c>
      <c r="P28" s="56">
        <v>3200</v>
      </c>
      <c r="Q28" s="51" t="s">
        <v>38</v>
      </c>
      <c r="R28" s="51" t="s">
        <v>38</v>
      </c>
      <c r="S28" s="51" t="s">
        <v>38</v>
      </c>
      <c r="T28" s="56" t="s">
        <v>39</v>
      </c>
      <c r="U28" s="56" t="s">
        <v>166</v>
      </c>
      <c r="V28" s="51" t="s">
        <v>37</v>
      </c>
      <c r="W28" s="56">
        <v>2025.3</v>
      </c>
      <c r="X28" s="56">
        <v>2025.12</v>
      </c>
      <c r="Y28" s="93"/>
    </row>
    <row r="29" s="33" customFormat="1" ht="48" spans="1:25">
      <c r="A29" s="51">
        <v>22</v>
      </c>
      <c r="B29" s="56" t="s">
        <v>30</v>
      </c>
      <c r="C29" s="56" t="s">
        <v>72</v>
      </c>
      <c r="D29" s="56" t="s">
        <v>63</v>
      </c>
      <c r="E29" s="56" t="s">
        <v>167</v>
      </c>
      <c r="F29" s="56" t="s">
        <v>161</v>
      </c>
      <c r="G29" s="56" t="s">
        <v>168</v>
      </c>
      <c r="H29" s="51" t="s">
        <v>47</v>
      </c>
      <c r="I29" s="56" t="s">
        <v>169</v>
      </c>
      <c r="J29" s="79">
        <v>80</v>
      </c>
      <c r="K29" s="79">
        <v>80</v>
      </c>
      <c r="L29" s="74"/>
      <c r="M29" s="74"/>
      <c r="N29" s="56" t="s">
        <v>170</v>
      </c>
      <c r="O29" s="56" t="s">
        <v>171</v>
      </c>
      <c r="P29" s="56">
        <v>6570</v>
      </c>
      <c r="Q29" s="51" t="s">
        <v>38</v>
      </c>
      <c r="R29" s="51" t="s">
        <v>38</v>
      </c>
      <c r="S29" s="51" t="s">
        <v>38</v>
      </c>
      <c r="T29" s="56" t="s">
        <v>39</v>
      </c>
      <c r="U29" s="56" t="s">
        <v>166</v>
      </c>
      <c r="V29" s="51" t="s">
        <v>37</v>
      </c>
      <c r="W29" s="56">
        <v>2025.3</v>
      </c>
      <c r="X29" s="56">
        <v>2025.12</v>
      </c>
      <c r="Y29" s="93"/>
    </row>
    <row r="30" s="33" customFormat="1" ht="72" spans="1:25">
      <c r="A30" s="51">
        <v>23</v>
      </c>
      <c r="B30" s="56" t="s">
        <v>30</v>
      </c>
      <c r="C30" s="56" t="s">
        <v>72</v>
      </c>
      <c r="D30" s="56" t="s">
        <v>172</v>
      </c>
      <c r="E30" s="56" t="s">
        <v>173</v>
      </c>
      <c r="F30" s="56" t="s">
        <v>161</v>
      </c>
      <c r="G30" s="56" t="s">
        <v>174</v>
      </c>
      <c r="H30" s="51" t="s">
        <v>175</v>
      </c>
      <c r="I30" s="56" t="s">
        <v>176</v>
      </c>
      <c r="J30" s="79">
        <v>55</v>
      </c>
      <c r="K30" s="79"/>
      <c r="L30" s="51">
        <v>55</v>
      </c>
      <c r="M30" s="51"/>
      <c r="N30" s="56" t="s">
        <v>177</v>
      </c>
      <c r="O30" s="56" t="s">
        <v>178</v>
      </c>
      <c r="P30" s="56">
        <v>1715</v>
      </c>
      <c r="Q30" s="51" t="s">
        <v>38</v>
      </c>
      <c r="R30" s="51" t="s">
        <v>38</v>
      </c>
      <c r="S30" s="51" t="s">
        <v>38</v>
      </c>
      <c r="T30" s="56" t="s">
        <v>70</v>
      </c>
      <c r="U30" s="56" t="s">
        <v>166</v>
      </c>
      <c r="V30" s="51" t="s">
        <v>37</v>
      </c>
      <c r="W30" s="56">
        <v>2025.6</v>
      </c>
      <c r="X30" s="56">
        <v>2025.12</v>
      </c>
      <c r="Y30" s="56"/>
    </row>
    <row r="31" s="33" customFormat="1" ht="132" spans="1:25">
      <c r="A31" s="51">
        <v>24</v>
      </c>
      <c r="B31" s="56" t="s">
        <v>30</v>
      </c>
      <c r="C31" s="58" t="s">
        <v>179</v>
      </c>
      <c r="D31" s="58" t="s">
        <v>172</v>
      </c>
      <c r="E31" s="59" t="s">
        <v>180</v>
      </c>
      <c r="F31" s="60" t="s">
        <v>161</v>
      </c>
      <c r="G31" s="60" t="s">
        <v>181</v>
      </c>
      <c r="H31" s="60" t="s">
        <v>47</v>
      </c>
      <c r="I31" s="60" t="s">
        <v>182</v>
      </c>
      <c r="J31" s="80">
        <v>99.6</v>
      </c>
      <c r="K31" s="80"/>
      <c r="L31" s="80">
        <v>99.6</v>
      </c>
      <c r="M31" s="80"/>
      <c r="N31" s="60" t="s">
        <v>183</v>
      </c>
      <c r="O31" s="51" t="s">
        <v>184</v>
      </c>
      <c r="P31" s="51"/>
      <c r="Q31" s="51" t="s">
        <v>185</v>
      </c>
      <c r="R31" s="51" t="s">
        <v>185</v>
      </c>
      <c r="S31" s="51" t="s">
        <v>38</v>
      </c>
      <c r="T31" s="56" t="s">
        <v>122</v>
      </c>
      <c r="U31" s="51" t="s">
        <v>166</v>
      </c>
      <c r="V31" s="51" t="s">
        <v>37</v>
      </c>
      <c r="W31" s="51">
        <v>2025.3</v>
      </c>
      <c r="X31" s="51">
        <v>2025.11</v>
      </c>
      <c r="Y31" s="51"/>
    </row>
    <row r="32" s="26" customFormat="1" ht="72" spans="1:25">
      <c r="A32" s="51">
        <v>25</v>
      </c>
      <c r="B32" s="56" t="s">
        <v>30</v>
      </c>
      <c r="C32" s="56" t="s">
        <v>72</v>
      </c>
      <c r="D32" s="56" t="s">
        <v>172</v>
      </c>
      <c r="E32" s="56" t="s">
        <v>186</v>
      </c>
      <c r="F32" s="56" t="s">
        <v>161</v>
      </c>
      <c r="G32" s="56" t="s">
        <v>174</v>
      </c>
      <c r="H32" s="51" t="s">
        <v>175</v>
      </c>
      <c r="I32" s="56" t="s">
        <v>187</v>
      </c>
      <c r="J32" s="79">
        <v>135</v>
      </c>
      <c r="K32" s="79"/>
      <c r="L32" s="51">
        <v>135</v>
      </c>
      <c r="M32" s="51"/>
      <c r="N32" s="56" t="s">
        <v>188</v>
      </c>
      <c r="O32" s="56" t="s">
        <v>178</v>
      </c>
      <c r="P32" s="56">
        <v>1075</v>
      </c>
      <c r="Q32" s="51" t="s">
        <v>38</v>
      </c>
      <c r="R32" s="51" t="s">
        <v>38</v>
      </c>
      <c r="S32" s="51" t="s">
        <v>38</v>
      </c>
      <c r="T32" s="56" t="s">
        <v>70</v>
      </c>
      <c r="U32" s="56" t="s">
        <v>166</v>
      </c>
      <c r="V32" s="51" t="s">
        <v>37</v>
      </c>
      <c r="W32" s="56">
        <v>2025.6</v>
      </c>
      <c r="X32" s="56">
        <v>2025.12</v>
      </c>
      <c r="Y32" s="56"/>
    </row>
    <row r="33" s="33" customFormat="1" ht="372" spans="1:25">
      <c r="A33" s="51">
        <v>26</v>
      </c>
      <c r="B33" s="56" t="s">
        <v>30</v>
      </c>
      <c r="C33" s="56" t="s">
        <v>62</v>
      </c>
      <c r="D33" s="56" t="s">
        <v>73</v>
      </c>
      <c r="E33" s="56" t="s">
        <v>189</v>
      </c>
      <c r="F33" s="56" t="s">
        <v>190</v>
      </c>
      <c r="G33" s="56" t="s">
        <v>191</v>
      </c>
      <c r="H33" s="51" t="s">
        <v>47</v>
      </c>
      <c r="I33" s="56" t="s">
        <v>192</v>
      </c>
      <c r="J33" s="74">
        <v>127</v>
      </c>
      <c r="K33" s="74">
        <v>127</v>
      </c>
      <c r="L33" s="74"/>
      <c r="M33" s="74"/>
      <c r="N33" s="56" t="s">
        <v>193</v>
      </c>
      <c r="O33" s="56" t="s">
        <v>194</v>
      </c>
      <c r="P33" s="56">
        <v>1500</v>
      </c>
      <c r="Q33" s="51" t="s">
        <v>38</v>
      </c>
      <c r="R33" s="51" t="s">
        <v>38</v>
      </c>
      <c r="S33" s="51" t="s">
        <v>38</v>
      </c>
      <c r="T33" s="56" t="s">
        <v>39</v>
      </c>
      <c r="U33" s="56" t="s">
        <v>195</v>
      </c>
      <c r="V33" s="51" t="s">
        <v>37</v>
      </c>
      <c r="W33" s="56">
        <v>2025.1</v>
      </c>
      <c r="X33" s="56">
        <v>2025.12</v>
      </c>
      <c r="Y33" s="56"/>
    </row>
    <row r="34" s="33" customFormat="1" ht="409.5" spans="1:25">
      <c r="A34" s="51">
        <v>27</v>
      </c>
      <c r="B34" s="56" t="s">
        <v>30</v>
      </c>
      <c r="C34" s="56" t="s">
        <v>62</v>
      </c>
      <c r="D34" s="56" t="s">
        <v>73</v>
      </c>
      <c r="E34" s="56" t="s">
        <v>196</v>
      </c>
      <c r="F34" s="56" t="s">
        <v>190</v>
      </c>
      <c r="G34" s="56" t="s">
        <v>197</v>
      </c>
      <c r="H34" s="51" t="s">
        <v>47</v>
      </c>
      <c r="I34" s="56" t="s">
        <v>198</v>
      </c>
      <c r="J34" s="74">
        <v>78</v>
      </c>
      <c r="K34" s="74">
        <v>78</v>
      </c>
      <c r="L34" s="74"/>
      <c r="M34" s="74"/>
      <c r="N34" s="56" t="s">
        <v>199</v>
      </c>
      <c r="O34" s="56" t="s">
        <v>200</v>
      </c>
      <c r="P34" s="56">
        <v>2800</v>
      </c>
      <c r="Q34" s="51" t="s">
        <v>38</v>
      </c>
      <c r="R34" s="51" t="s">
        <v>38</v>
      </c>
      <c r="S34" s="51" t="s">
        <v>38</v>
      </c>
      <c r="T34" s="56" t="s">
        <v>39</v>
      </c>
      <c r="U34" s="56" t="s">
        <v>195</v>
      </c>
      <c r="V34" s="51" t="s">
        <v>37</v>
      </c>
      <c r="W34" s="56">
        <v>2025.1</v>
      </c>
      <c r="X34" s="56">
        <v>2025.12</v>
      </c>
      <c r="Y34" s="56"/>
    </row>
    <row r="35" s="34" customFormat="1" ht="384" spans="1:25">
      <c r="A35" s="51">
        <v>28</v>
      </c>
      <c r="B35" s="56" t="s">
        <v>30</v>
      </c>
      <c r="C35" s="56" t="s">
        <v>62</v>
      </c>
      <c r="D35" s="56" t="s">
        <v>63</v>
      </c>
      <c r="E35" s="56" t="s">
        <v>201</v>
      </c>
      <c r="F35" s="56" t="s">
        <v>190</v>
      </c>
      <c r="G35" s="56" t="s">
        <v>202</v>
      </c>
      <c r="H35" s="51" t="s">
        <v>47</v>
      </c>
      <c r="I35" s="56" t="s">
        <v>203</v>
      </c>
      <c r="J35" s="74">
        <v>44</v>
      </c>
      <c r="K35" s="74">
        <v>44</v>
      </c>
      <c r="L35" s="74"/>
      <c r="M35" s="74"/>
      <c r="N35" s="56" t="s">
        <v>204</v>
      </c>
      <c r="O35" s="56" t="s">
        <v>205</v>
      </c>
      <c r="P35" s="56">
        <v>300</v>
      </c>
      <c r="Q35" s="51" t="s">
        <v>38</v>
      </c>
      <c r="R35" s="51" t="s">
        <v>38</v>
      </c>
      <c r="S35" s="51" t="s">
        <v>38</v>
      </c>
      <c r="T35" s="56" t="s">
        <v>39</v>
      </c>
      <c r="U35" s="56" t="s">
        <v>195</v>
      </c>
      <c r="V35" s="51" t="s">
        <v>37</v>
      </c>
      <c r="W35" s="56">
        <v>2025.1</v>
      </c>
      <c r="X35" s="56">
        <v>2025.12</v>
      </c>
      <c r="Y35" s="56"/>
    </row>
    <row r="36" s="34" customFormat="1" ht="249" customHeight="1" spans="1:25">
      <c r="A36" s="51">
        <v>29</v>
      </c>
      <c r="B36" s="56" t="s">
        <v>30</v>
      </c>
      <c r="C36" s="56" t="s">
        <v>62</v>
      </c>
      <c r="D36" s="56" t="s">
        <v>63</v>
      </c>
      <c r="E36" s="56" t="s">
        <v>206</v>
      </c>
      <c r="F36" s="56" t="s">
        <v>190</v>
      </c>
      <c r="G36" s="56" t="s">
        <v>207</v>
      </c>
      <c r="H36" s="51" t="s">
        <v>47</v>
      </c>
      <c r="I36" s="56" t="s">
        <v>208</v>
      </c>
      <c r="J36" s="74">
        <v>215</v>
      </c>
      <c r="K36" s="74">
        <v>215</v>
      </c>
      <c r="L36" s="74"/>
      <c r="M36" s="74"/>
      <c r="N36" s="56" t="s">
        <v>209</v>
      </c>
      <c r="O36" s="56" t="s">
        <v>210</v>
      </c>
      <c r="P36" s="56">
        <v>1500</v>
      </c>
      <c r="Q36" s="51" t="s">
        <v>38</v>
      </c>
      <c r="R36" s="51" t="s">
        <v>38</v>
      </c>
      <c r="S36" s="51" t="s">
        <v>38</v>
      </c>
      <c r="T36" s="56" t="s">
        <v>39</v>
      </c>
      <c r="U36" s="56" t="s">
        <v>195</v>
      </c>
      <c r="V36" s="51" t="s">
        <v>37</v>
      </c>
      <c r="W36" s="56">
        <v>2025.2</v>
      </c>
      <c r="X36" s="56">
        <v>2025.12</v>
      </c>
      <c r="Y36" s="56"/>
    </row>
    <row r="37" s="35" customFormat="1" ht="409.5" spans="1:25">
      <c r="A37" s="51">
        <v>30</v>
      </c>
      <c r="B37" s="56" t="s">
        <v>30</v>
      </c>
      <c r="C37" s="56" t="s">
        <v>62</v>
      </c>
      <c r="D37" s="56" t="s">
        <v>63</v>
      </c>
      <c r="E37" s="56" t="s">
        <v>211</v>
      </c>
      <c r="F37" s="56" t="s">
        <v>190</v>
      </c>
      <c r="G37" s="56" t="s">
        <v>212</v>
      </c>
      <c r="H37" s="51" t="s">
        <v>47</v>
      </c>
      <c r="I37" s="56" t="s">
        <v>213</v>
      </c>
      <c r="J37" s="74">
        <v>120</v>
      </c>
      <c r="K37" s="74"/>
      <c r="L37" s="74">
        <v>120</v>
      </c>
      <c r="M37" s="74"/>
      <c r="N37" s="56" t="s">
        <v>214</v>
      </c>
      <c r="O37" s="56" t="s">
        <v>215</v>
      </c>
      <c r="P37" s="56">
        <v>1857</v>
      </c>
      <c r="Q37" s="51" t="s">
        <v>38</v>
      </c>
      <c r="R37" s="51" t="s">
        <v>38</v>
      </c>
      <c r="S37" s="51" t="s">
        <v>38</v>
      </c>
      <c r="T37" s="56" t="s">
        <v>39</v>
      </c>
      <c r="U37" s="56" t="s">
        <v>195</v>
      </c>
      <c r="V37" s="51" t="s">
        <v>37</v>
      </c>
      <c r="W37" s="56">
        <v>2025.1</v>
      </c>
      <c r="X37" s="56">
        <v>2025.12</v>
      </c>
      <c r="Y37" s="56"/>
    </row>
    <row r="38" s="35" customFormat="1" ht="96" spans="1:25">
      <c r="A38" s="51">
        <v>31</v>
      </c>
      <c r="B38" s="51" t="s">
        <v>30</v>
      </c>
      <c r="C38" s="51" t="s">
        <v>72</v>
      </c>
      <c r="D38" s="51" t="s">
        <v>82</v>
      </c>
      <c r="E38" s="58" t="s">
        <v>216</v>
      </c>
      <c r="F38" s="58" t="s">
        <v>190</v>
      </c>
      <c r="G38" s="58" t="s">
        <v>217</v>
      </c>
      <c r="H38" s="58" t="s">
        <v>47</v>
      </c>
      <c r="I38" s="58" t="s">
        <v>218</v>
      </c>
      <c r="J38" s="51">
        <v>500</v>
      </c>
      <c r="K38" s="51"/>
      <c r="L38" s="51">
        <v>500</v>
      </c>
      <c r="M38" s="51"/>
      <c r="N38" s="58" t="s">
        <v>219</v>
      </c>
      <c r="O38" s="58" t="s">
        <v>220</v>
      </c>
      <c r="P38" s="58">
        <v>4000</v>
      </c>
      <c r="Q38" s="58" t="s">
        <v>38</v>
      </c>
      <c r="R38" s="58" t="s">
        <v>38</v>
      </c>
      <c r="S38" s="58" t="s">
        <v>38</v>
      </c>
      <c r="T38" s="58" t="s">
        <v>122</v>
      </c>
      <c r="U38" s="58" t="s">
        <v>195</v>
      </c>
      <c r="V38" s="58" t="s">
        <v>37</v>
      </c>
      <c r="W38" s="58">
        <v>2025.1</v>
      </c>
      <c r="X38" s="58">
        <v>2025.12</v>
      </c>
      <c r="Y38" s="58"/>
    </row>
    <row r="39" s="35" customFormat="1" ht="96" spans="1:25">
      <c r="A39" s="51">
        <v>32</v>
      </c>
      <c r="B39" s="56" t="s">
        <v>30</v>
      </c>
      <c r="C39" s="56" t="s">
        <v>62</v>
      </c>
      <c r="D39" s="56" t="s">
        <v>73</v>
      </c>
      <c r="E39" s="56" t="s">
        <v>221</v>
      </c>
      <c r="F39" s="56" t="s">
        <v>222</v>
      </c>
      <c r="G39" s="61" t="s">
        <v>223</v>
      </c>
      <c r="H39" s="51" t="s">
        <v>47</v>
      </c>
      <c r="I39" s="61" t="s">
        <v>224</v>
      </c>
      <c r="J39" s="74">
        <v>300</v>
      </c>
      <c r="K39" s="74">
        <v>300</v>
      </c>
      <c r="L39" s="74"/>
      <c r="M39" s="74"/>
      <c r="N39" s="56" t="s">
        <v>225</v>
      </c>
      <c r="O39" s="56" t="s">
        <v>226</v>
      </c>
      <c r="P39" s="61">
        <v>1163</v>
      </c>
      <c r="Q39" s="51" t="s">
        <v>38</v>
      </c>
      <c r="R39" s="51" t="s">
        <v>38</v>
      </c>
      <c r="S39" s="51" t="s">
        <v>38</v>
      </c>
      <c r="T39" s="56" t="s">
        <v>70</v>
      </c>
      <c r="U39" s="56" t="s">
        <v>227</v>
      </c>
      <c r="V39" s="51" t="s">
        <v>37</v>
      </c>
      <c r="W39" s="88" t="s">
        <v>228</v>
      </c>
      <c r="X39" s="88" t="s">
        <v>229</v>
      </c>
      <c r="Y39" s="56" t="s">
        <v>230</v>
      </c>
    </row>
    <row r="40" s="35" customFormat="1" ht="84" spans="1:25">
      <c r="A40" s="51">
        <v>33</v>
      </c>
      <c r="B40" s="56" t="s">
        <v>30</v>
      </c>
      <c r="C40" s="56" t="s">
        <v>62</v>
      </c>
      <c r="D40" s="56" t="s">
        <v>73</v>
      </c>
      <c r="E40" s="56" t="s">
        <v>231</v>
      </c>
      <c r="F40" s="56" t="s">
        <v>222</v>
      </c>
      <c r="G40" s="61" t="s">
        <v>232</v>
      </c>
      <c r="H40" s="51" t="s">
        <v>47</v>
      </c>
      <c r="I40" s="61" t="s">
        <v>233</v>
      </c>
      <c r="J40" s="74">
        <v>105</v>
      </c>
      <c r="K40" s="74">
        <v>105</v>
      </c>
      <c r="L40" s="74"/>
      <c r="M40" s="81"/>
      <c r="N40" s="56" t="s">
        <v>234</v>
      </c>
      <c r="O40" s="56" t="s">
        <v>226</v>
      </c>
      <c r="P40" s="56">
        <v>1034</v>
      </c>
      <c r="Q40" s="51" t="s">
        <v>38</v>
      </c>
      <c r="R40" s="51" t="s">
        <v>38</v>
      </c>
      <c r="S40" s="51" t="s">
        <v>38</v>
      </c>
      <c r="T40" s="56" t="s">
        <v>122</v>
      </c>
      <c r="U40" s="56" t="s">
        <v>227</v>
      </c>
      <c r="V40" s="51" t="s">
        <v>37</v>
      </c>
      <c r="W40" s="88" t="s">
        <v>235</v>
      </c>
      <c r="X40" s="88" t="s">
        <v>236</v>
      </c>
      <c r="Y40" s="56" t="s">
        <v>230</v>
      </c>
    </row>
    <row r="41" s="35" customFormat="1" ht="96" spans="1:25">
      <c r="A41" s="51">
        <v>34</v>
      </c>
      <c r="B41" s="56" t="s">
        <v>30</v>
      </c>
      <c r="C41" s="56" t="s">
        <v>30</v>
      </c>
      <c r="D41" s="56" t="s">
        <v>57</v>
      </c>
      <c r="E41" s="56" t="s">
        <v>237</v>
      </c>
      <c r="F41" s="56" t="s">
        <v>222</v>
      </c>
      <c r="G41" s="61" t="s">
        <v>238</v>
      </c>
      <c r="H41" s="51" t="s">
        <v>47</v>
      </c>
      <c r="I41" s="61" t="s">
        <v>239</v>
      </c>
      <c r="J41" s="74">
        <v>98.5</v>
      </c>
      <c r="K41" s="74"/>
      <c r="L41" s="74">
        <v>98.5</v>
      </c>
      <c r="M41" s="81"/>
      <c r="N41" s="56" t="s">
        <v>240</v>
      </c>
      <c r="O41" s="56" t="s">
        <v>240</v>
      </c>
      <c r="P41" s="56" t="s">
        <v>241</v>
      </c>
      <c r="Q41" s="51" t="s">
        <v>38</v>
      </c>
      <c r="R41" s="51" t="s">
        <v>38</v>
      </c>
      <c r="S41" s="51" t="s">
        <v>38</v>
      </c>
      <c r="T41" s="56" t="s">
        <v>70</v>
      </c>
      <c r="U41" s="56" t="s">
        <v>227</v>
      </c>
      <c r="V41" s="51" t="s">
        <v>37</v>
      </c>
      <c r="W41" s="88" t="s">
        <v>242</v>
      </c>
      <c r="X41" s="88" t="s">
        <v>88</v>
      </c>
      <c r="Y41" s="56"/>
    </row>
    <row r="42" s="35" customFormat="1" ht="72" spans="1:25">
      <c r="A42" s="51">
        <v>35</v>
      </c>
      <c r="B42" s="56" t="s">
        <v>30</v>
      </c>
      <c r="C42" s="56" t="s">
        <v>72</v>
      </c>
      <c r="D42" s="56" t="s">
        <v>82</v>
      </c>
      <c r="E42" s="56" t="s">
        <v>243</v>
      </c>
      <c r="F42" s="56" t="s">
        <v>244</v>
      </c>
      <c r="G42" s="56" t="s">
        <v>245</v>
      </c>
      <c r="H42" s="51" t="s">
        <v>47</v>
      </c>
      <c r="I42" s="56" t="s">
        <v>246</v>
      </c>
      <c r="J42" s="74">
        <v>65</v>
      </c>
      <c r="K42" s="74">
        <v>65</v>
      </c>
      <c r="L42" s="74"/>
      <c r="M42" s="74"/>
      <c r="N42" s="56" t="s">
        <v>247</v>
      </c>
      <c r="O42" s="56" t="s">
        <v>248</v>
      </c>
      <c r="P42" s="56">
        <v>468</v>
      </c>
      <c r="Q42" s="51" t="s">
        <v>38</v>
      </c>
      <c r="R42" s="51" t="s">
        <v>38</v>
      </c>
      <c r="S42" s="51" t="s">
        <v>38</v>
      </c>
      <c r="T42" s="56" t="s">
        <v>39</v>
      </c>
      <c r="U42" s="56" t="s">
        <v>249</v>
      </c>
      <c r="V42" s="51" t="s">
        <v>37</v>
      </c>
      <c r="W42" s="56">
        <v>2025.3</v>
      </c>
      <c r="X42" s="56">
        <v>2025.7</v>
      </c>
      <c r="Y42" s="56"/>
    </row>
    <row r="43" s="35" customFormat="1" ht="48" spans="1:25">
      <c r="A43" s="51">
        <v>36</v>
      </c>
      <c r="B43" s="56" t="s">
        <v>30</v>
      </c>
      <c r="C43" s="56" t="s">
        <v>179</v>
      </c>
      <c r="D43" s="56" t="s">
        <v>250</v>
      </c>
      <c r="E43" s="56" t="s">
        <v>251</v>
      </c>
      <c r="F43" s="56" t="s">
        <v>244</v>
      </c>
      <c r="G43" s="56" t="s">
        <v>245</v>
      </c>
      <c r="H43" s="51" t="s">
        <v>47</v>
      </c>
      <c r="I43" s="56" t="s">
        <v>252</v>
      </c>
      <c r="J43" s="74">
        <v>60</v>
      </c>
      <c r="K43" s="74"/>
      <c r="L43" s="74">
        <v>60</v>
      </c>
      <c r="M43" s="74"/>
      <c r="N43" s="56" t="s">
        <v>253</v>
      </c>
      <c r="O43" s="56" t="s">
        <v>254</v>
      </c>
      <c r="P43" s="56">
        <v>644</v>
      </c>
      <c r="Q43" s="51" t="s">
        <v>38</v>
      </c>
      <c r="R43" s="51" t="s">
        <v>38</v>
      </c>
      <c r="S43" s="51" t="s">
        <v>38</v>
      </c>
      <c r="T43" s="56" t="s">
        <v>122</v>
      </c>
      <c r="U43" s="56" t="s">
        <v>249</v>
      </c>
      <c r="V43" s="51" t="s">
        <v>37</v>
      </c>
      <c r="W43" s="56">
        <v>2025.1</v>
      </c>
      <c r="X43" s="56">
        <v>2025.4</v>
      </c>
      <c r="Y43" s="56"/>
    </row>
    <row r="44" s="35" customFormat="1" ht="48" spans="1:25">
      <c r="A44" s="51">
        <v>37</v>
      </c>
      <c r="B44" s="56" t="s">
        <v>30</v>
      </c>
      <c r="C44" s="56" t="s">
        <v>72</v>
      </c>
      <c r="D44" s="56" t="s">
        <v>82</v>
      </c>
      <c r="E44" s="56" t="s">
        <v>255</v>
      </c>
      <c r="F44" s="56" t="s">
        <v>244</v>
      </c>
      <c r="G44" s="56" t="s">
        <v>256</v>
      </c>
      <c r="H44" s="51" t="s">
        <v>47</v>
      </c>
      <c r="I44" s="56" t="s">
        <v>257</v>
      </c>
      <c r="J44" s="74">
        <v>56</v>
      </c>
      <c r="K44" s="74"/>
      <c r="L44" s="74">
        <v>56</v>
      </c>
      <c r="M44" s="74"/>
      <c r="N44" s="56" t="s">
        <v>258</v>
      </c>
      <c r="O44" s="56" t="s">
        <v>259</v>
      </c>
      <c r="P44" s="56">
        <v>829</v>
      </c>
      <c r="Q44" s="51" t="s">
        <v>38</v>
      </c>
      <c r="R44" s="51" t="s">
        <v>38</v>
      </c>
      <c r="S44" s="51" t="s">
        <v>38</v>
      </c>
      <c r="T44" s="56" t="s">
        <v>122</v>
      </c>
      <c r="U44" s="56" t="s">
        <v>249</v>
      </c>
      <c r="V44" s="51" t="s">
        <v>37</v>
      </c>
      <c r="W44" s="56">
        <v>2025.1</v>
      </c>
      <c r="X44" s="56">
        <v>2025.4</v>
      </c>
      <c r="Y44" s="56"/>
    </row>
    <row r="45" s="35" customFormat="1" ht="72" spans="1:25">
      <c r="A45" s="51">
        <v>38</v>
      </c>
      <c r="B45" s="56" t="s">
        <v>30</v>
      </c>
      <c r="C45" s="56" t="s">
        <v>72</v>
      </c>
      <c r="D45" s="56" t="s">
        <v>82</v>
      </c>
      <c r="E45" s="56" t="s">
        <v>260</v>
      </c>
      <c r="F45" s="56" t="s">
        <v>244</v>
      </c>
      <c r="G45" s="56" t="s">
        <v>261</v>
      </c>
      <c r="H45" s="51" t="s">
        <v>47</v>
      </c>
      <c r="I45" s="56" t="s">
        <v>262</v>
      </c>
      <c r="J45" s="74">
        <v>95</v>
      </c>
      <c r="K45" s="74">
        <v>95</v>
      </c>
      <c r="L45" s="74"/>
      <c r="M45" s="74"/>
      <c r="N45" s="56" t="s">
        <v>263</v>
      </c>
      <c r="O45" s="56" t="s">
        <v>259</v>
      </c>
      <c r="P45" s="56">
        <v>1211</v>
      </c>
      <c r="Q45" s="51" t="s">
        <v>38</v>
      </c>
      <c r="R45" s="51" t="s">
        <v>38</v>
      </c>
      <c r="S45" s="51" t="s">
        <v>38</v>
      </c>
      <c r="T45" s="56" t="s">
        <v>39</v>
      </c>
      <c r="U45" s="56" t="s">
        <v>249</v>
      </c>
      <c r="V45" s="51" t="s">
        <v>37</v>
      </c>
      <c r="W45" s="56">
        <v>2025.3</v>
      </c>
      <c r="X45" s="56">
        <v>2025.5</v>
      </c>
      <c r="Y45" s="56"/>
    </row>
    <row r="46" s="35" customFormat="1" ht="60" spans="1:25">
      <c r="A46" s="51">
        <v>39</v>
      </c>
      <c r="B46" s="56" t="s">
        <v>30</v>
      </c>
      <c r="C46" s="56" t="s">
        <v>72</v>
      </c>
      <c r="D46" s="56" t="s">
        <v>82</v>
      </c>
      <c r="E46" s="56" t="s">
        <v>264</v>
      </c>
      <c r="F46" s="56" t="s">
        <v>244</v>
      </c>
      <c r="G46" s="56" t="s">
        <v>265</v>
      </c>
      <c r="H46" s="51" t="s">
        <v>47</v>
      </c>
      <c r="I46" s="56" t="s">
        <v>266</v>
      </c>
      <c r="J46" s="74">
        <v>120</v>
      </c>
      <c r="K46" s="74">
        <v>120</v>
      </c>
      <c r="L46" s="74"/>
      <c r="M46" s="74"/>
      <c r="N46" s="56" t="s">
        <v>267</v>
      </c>
      <c r="O46" s="56" t="s">
        <v>268</v>
      </c>
      <c r="P46" s="56">
        <v>760</v>
      </c>
      <c r="Q46" s="51" t="s">
        <v>38</v>
      </c>
      <c r="R46" s="51" t="s">
        <v>38</v>
      </c>
      <c r="S46" s="51" t="s">
        <v>38</v>
      </c>
      <c r="T46" s="56" t="s">
        <v>122</v>
      </c>
      <c r="U46" s="56" t="s">
        <v>249</v>
      </c>
      <c r="V46" s="51" t="s">
        <v>37</v>
      </c>
      <c r="W46" s="56">
        <v>2025.2</v>
      </c>
      <c r="X46" s="56">
        <v>2025.7</v>
      </c>
      <c r="Y46" s="56"/>
    </row>
    <row r="47" s="26" customFormat="1" ht="72.75" spans="1:25">
      <c r="A47" s="51">
        <v>40</v>
      </c>
      <c r="B47" s="56" t="s">
        <v>30</v>
      </c>
      <c r="C47" s="56" t="s">
        <v>72</v>
      </c>
      <c r="D47" s="56" t="s">
        <v>82</v>
      </c>
      <c r="E47" s="56" t="s">
        <v>269</v>
      </c>
      <c r="F47" s="56" t="s">
        <v>244</v>
      </c>
      <c r="G47" s="56" t="s">
        <v>270</v>
      </c>
      <c r="H47" s="51" t="s">
        <v>271</v>
      </c>
      <c r="I47" s="56" t="s">
        <v>272</v>
      </c>
      <c r="J47" s="74">
        <v>150</v>
      </c>
      <c r="K47" s="74"/>
      <c r="L47" s="74">
        <v>150</v>
      </c>
      <c r="M47" s="74"/>
      <c r="N47" s="56" t="s">
        <v>273</v>
      </c>
      <c r="O47" s="56" t="s">
        <v>274</v>
      </c>
      <c r="P47" s="56">
        <v>1050</v>
      </c>
      <c r="Q47" s="51" t="s">
        <v>38</v>
      </c>
      <c r="R47" s="51" t="s">
        <v>38</v>
      </c>
      <c r="S47" s="51" t="s">
        <v>38</v>
      </c>
      <c r="T47" s="56" t="s">
        <v>39</v>
      </c>
      <c r="U47" s="56" t="s">
        <v>249</v>
      </c>
      <c r="V47" s="51" t="s">
        <v>37</v>
      </c>
      <c r="W47" s="56" t="s">
        <v>242</v>
      </c>
      <c r="X47" s="56" t="s">
        <v>275</v>
      </c>
      <c r="Y47" s="56"/>
    </row>
    <row r="48" s="31" customFormat="1" ht="60" spans="1:25">
      <c r="A48" s="51">
        <v>41</v>
      </c>
      <c r="B48" s="56" t="s">
        <v>30</v>
      </c>
      <c r="C48" s="56" t="s">
        <v>72</v>
      </c>
      <c r="D48" s="56" t="s">
        <v>82</v>
      </c>
      <c r="E48" s="56" t="s">
        <v>276</v>
      </c>
      <c r="F48" s="56" t="s">
        <v>244</v>
      </c>
      <c r="G48" s="56" t="s">
        <v>277</v>
      </c>
      <c r="H48" s="51" t="s">
        <v>47</v>
      </c>
      <c r="I48" s="56" t="s">
        <v>278</v>
      </c>
      <c r="J48" s="74">
        <v>80</v>
      </c>
      <c r="K48" s="74"/>
      <c r="L48" s="74">
        <v>80</v>
      </c>
      <c r="M48" s="74"/>
      <c r="N48" s="56" t="s">
        <v>279</v>
      </c>
      <c r="O48" s="56" t="s">
        <v>259</v>
      </c>
      <c r="P48" s="56">
        <v>1273</v>
      </c>
      <c r="Q48" s="51" t="s">
        <v>38</v>
      </c>
      <c r="R48" s="51" t="s">
        <v>38</v>
      </c>
      <c r="S48" s="51" t="s">
        <v>38</v>
      </c>
      <c r="T48" s="56" t="s">
        <v>39</v>
      </c>
      <c r="U48" s="56" t="s">
        <v>249</v>
      </c>
      <c r="V48" s="51" t="s">
        <v>37</v>
      </c>
      <c r="W48" s="56">
        <v>2025.3</v>
      </c>
      <c r="X48" s="56">
        <v>2025.7</v>
      </c>
      <c r="Y48" s="56"/>
    </row>
    <row r="49" s="27" customFormat="1" ht="36" spans="1:25">
      <c r="A49" s="51">
        <v>42</v>
      </c>
      <c r="B49" s="56" t="s">
        <v>30</v>
      </c>
      <c r="C49" s="56" t="s">
        <v>72</v>
      </c>
      <c r="D49" s="56" t="s">
        <v>116</v>
      </c>
      <c r="E49" s="56" t="s">
        <v>280</v>
      </c>
      <c r="F49" s="56" t="s">
        <v>244</v>
      </c>
      <c r="G49" s="56" t="s">
        <v>281</v>
      </c>
      <c r="H49" s="51" t="s">
        <v>47</v>
      </c>
      <c r="I49" s="56" t="s">
        <v>282</v>
      </c>
      <c r="J49" s="74">
        <v>80</v>
      </c>
      <c r="K49" s="74"/>
      <c r="L49" s="74">
        <v>80</v>
      </c>
      <c r="M49" s="74"/>
      <c r="N49" s="56" t="s">
        <v>283</v>
      </c>
      <c r="O49" s="56" t="s">
        <v>284</v>
      </c>
      <c r="P49" s="56">
        <v>175</v>
      </c>
      <c r="Q49" s="51" t="s">
        <v>38</v>
      </c>
      <c r="R49" s="51" t="s">
        <v>38</v>
      </c>
      <c r="S49" s="51" t="s">
        <v>38</v>
      </c>
      <c r="T49" s="56" t="s">
        <v>122</v>
      </c>
      <c r="U49" s="56" t="s">
        <v>249</v>
      </c>
      <c r="V49" s="51" t="s">
        <v>37</v>
      </c>
      <c r="W49" s="56">
        <v>2025.3</v>
      </c>
      <c r="X49" s="56">
        <v>2025.7</v>
      </c>
      <c r="Y49" s="56"/>
    </row>
    <row r="50" s="36" customFormat="1" ht="48" spans="1:25">
      <c r="A50" s="51">
        <v>43</v>
      </c>
      <c r="B50" s="56" t="s">
        <v>30</v>
      </c>
      <c r="C50" s="56" t="s">
        <v>179</v>
      </c>
      <c r="D50" s="56" t="s">
        <v>250</v>
      </c>
      <c r="E50" s="56" t="s">
        <v>285</v>
      </c>
      <c r="F50" s="56" t="s">
        <v>286</v>
      </c>
      <c r="G50" s="56" t="s">
        <v>287</v>
      </c>
      <c r="H50" s="51" t="s">
        <v>288</v>
      </c>
      <c r="I50" s="56" t="s">
        <v>289</v>
      </c>
      <c r="J50" s="74">
        <f>SUM(K50:M50)</f>
        <v>100</v>
      </c>
      <c r="K50" s="74">
        <v>0</v>
      </c>
      <c r="L50" s="74">
        <v>100</v>
      </c>
      <c r="M50" s="74">
        <v>0</v>
      </c>
      <c r="N50" s="56" t="s">
        <v>290</v>
      </c>
      <c r="O50" s="56" t="s">
        <v>291</v>
      </c>
      <c r="P50" s="56"/>
      <c r="Q50" s="51" t="s">
        <v>38</v>
      </c>
      <c r="R50" s="51" t="s">
        <v>38</v>
      </c>
      <c r="S50" s="51" t="s">
        <v>38</v>
      </c>
      <c r="T50" s="56" t="s">
        <v>122</v>
      </c>
      <c r="U50" s="56" t="s">
        <v>292</v>
      </c>
      <c r="V50" s="51" t="s">
        <v>37</v>
      </c>
      <c r="W50" s="89">
        <v>45658</v>
      </c>
      <c r="X50" s="89">
        <v>46022</v>
      </c>
      <c r="Y50" s="56"/>
    </row>
    <row r="51" s="36" customFormat="1" ht="48" spans="1:25">
      <c r="A51" s="51">
        <v>44</v>
      </c>
      <c r="B51" s="56" t="s">
        <v>30</v>
      </c>
      <c r="C51" s="56" t="s">
        <v>179</v>
      </c>
      <c r="D51" s="56" t="s">
        <v>250</v>
      </c>
      <c r="E51" s="56" t="s">
        <v>293</v>
      </c>
      <c r="F51" s="56" t="s">
        <v>286</v>
      </c>
      <c r="G51" s="56" t="s">
        <v>294</v>
      </c>
      <c r="H51" s="51" t="s">
        <v>288</v>
      </c>
      <c r="I51" s="56" t="s">
        <v>295</v>
      </c>
      <c r="J51" s="74">
        <f>SUM(K51:M51)</f>
        <v>50</v>
      </c>
      <c r="K51" s="74">
        <v>0</v>
      </c>
      <c r="L51" s="74">
        <v>50</v>
      </c>
      <c r="M51" s="74">
        <v>0</v>
      </c>
      <c r="N51" s="56" t="s">
        <v>296</v>
      </c>
      <c r="O51" s="56" t="s">
        <v>296</v>
      </c>
      <c r="P51" s="56"/>
      <c r="Q51" s="51" t="s">
        <v>38</v>
      </c>
      <c r="R51" s="51" t="s">
        <v>38</v>
      </c>
      <c r="S51" s="51" t="s">
        <v>38</v>
      </c>
      <c r="T51" s="56" t="s">
        <v>39</v>
      </c>
      <c r="U51" s="56" t="s">
        <v>292</v>
      </c>
      <c r="V51" s="51" t="s">
        <v>37</v>
      </c>
      <c r="W51" s="89">
        <v>45658</v>
      </c>
      <c r="X51" s="89">
        <v>46022</v>
      </c>
      <c r="Y51" s="56"/>
    </row>
    <row r="52" s="36" customFormat="1" ht="48" spans="1:25">
      <c r="A52" s="51">
        <v>45</v>
      </c>
      <c r="B52" s="56" t="s">
        <v>30</v>
      </c>
      <c r="C52" s="56" t="s">
        <v>72</v>
      </c>
      <c r="D52" s="56" t="s">
        <v>116</v>
      </c>
      <c r="E52" s="56" t="s">
        <v>297</v>
      </c>
      <c r="F52" s="56" t="s">
        <v>286</v>
      </c>
      <c r="G52" s="56" t="s">
        <v>298</v>
      </c>
      <c r="H52" s="56"/>
      <c r="I52" s="56" t="s">
        <v>299</v>
      </c>
      <c r="J52" s="80">
        <v>100</v>
      </c>
      <c r="K52" s="80"/>
      <c r="L52" s="80">
        <v>100</v>
      </c>
      <c r="M52" s="80"/>
      <c r="N52" s="56" t="s">
        <v>300</v>
      </c>
      <c r="O52" s="56" t="s">
        <v>301</v>
      </c>
      <c r="P52" s="56"/>
      <c r="Q52" s="56" t="s">
        <v>38</v>
      </c>
      <c r="R52" s="56" t="s">
        <v>38</v>
      </c>
      <c r="S52" s="56" t="s">
        <v>38</v>
      </c>
      <c r="T52" s="56" t="s">
        <v>122</v>
      </c>
      <c r="U52" s="56" t="s">
        <v>292</v>
      </c>
      <c r="V52" s="56" t="s">
        <v>37</v>
      </c>
      <c r="W52" s="51">
        <v>2025.3</v>
      </c>
      <c r="X52" s="51">
        <v>2025.11</v>
      </c>
      <c r="Y52" s="56"/>
    </row>
    <row r="53" s="26" customFormat="1" ht="363" customHeight="1" spans="1:25">
      <c r="A53" s="51">
        <v>46</v>
      </c>
      <c r="B53" s="56" t="s">
        <v>30</v>
      </c>
      <c r="C53" s="56" t="s">
        <v>179</v>
      </c>
      <c r="D53" s="56" t="s">
        <v>250</v>
      </c>
      <c r="E53" s="56" t="s">
        <v>302</v>
      </c>
      <c r="F53" s="56" t="s">
        <v>286</v>
      </c>
      <c r="G53" s="56" t="s">
        <v>294</v>
      </c>
      <c r="H53" s="51" t="s">
        <v>288</v>
      </c>
      <c r="I53" s="56" t="s">
        <v>303</v>
      </c>
      <c r="J53" s="74">
        <f>SUM(K53:M53)</f>
        <v>30</v>
      </c>
      <c r="K53" s="74">
        <v>0</v>
      </c>
      <c r="L53" s="74">
        <v>30</v>
      </c>
      <c r="M53" s="74">
        <v>0</v>
      </c>
      <c r="N53" s="56" t="s">
        <v>304</v>
      </c>
      <c r="O53" s="56" t="s">
        <v>304</v>
      </c>
      <c r="P53" s="56"/>
      <c r="Q53" s="51" t="s">
        <v>38</v>
      </c>
      <c r="R53" s="51" t="s">
        <v>38</v>
      </c>
      <c r="S53" s="51" t="s">
        <v>38</v>
      </c>
      <c r="T53" s="56" t="s">
        <v>39</v>
      </c>
      <c r="U53" s="56" t="s">
        <v>292</v>
      </c>
      <c r="V53" s="51" t="s">
        <v>37</v>
      </c>
      <c r="W53" s="89">
        <v>45658</v>
      </c>
      <c r="X53" s="89">
        <v>46022</v>
      </c>
      <c r="Y53" s="56"/>
    </row>
    <row r="54" s="26" customFormat="1" ht="72" spans="1:25">
      <c r="A54" s="51">
        <v>47</v>
      </c>
      <c r="B54" s="51" t="s">
        <v>30</v>
      </c>
      <c r="C54" s="51" t="s">
        <v>305</v>
      </c>
      <c r="D54" s="51" t="s">
        <v>306</v>
      </c>
      <c r="E54" s="51" t="s">
        <v>307</v>
      </c>
      <c r="F54" s="51" t="s">
        <v>308</v>
      </c>
      <c r="G54" s="51" t="s">
        <v>309</v>
      </c>
      <c r="H54" s="51" t="s">
        <v>47</v>
      </c>
      <c r="I54" s="58" t="s">
        <v>310</v>
      </c>
      <c r="J54" s="74">
        <v>80</v>
      </c>
      <c r="K54" s="74">
        <v>80</v>
      </c>
      <c r="L54" s="74"/>
      <c r="M54" s="74"/>
      <c r="N54" s="51" t="s">
        <v>311</v>
      </c>
      <c r="O54" s="51" t="s">
        <v>312</v>
      </c>
      <c r="P54" s="75" t="s">
        <v>313</v>
      </c>
      <c r="Q54" s="51" t="s">
        <v>38</v>
      </c>
      <c r="R54" s="51" t="s">
        <v>38</v>
      </c>
      <c r="S54" s="51" t="s">
        <v>38</v>
      </c>
      <c r="T54" s="51" t="s">
        <v>80</v>
      </c>
      <c r="U54" s="51" t="s">
        <v>314</v>
      </c>
      <c r="V54" s="51" t="s">
        <v>37</v>
      </c>
      <c r="W54" s="81" t="s">
        <v>228</v>
      </c>
      <c r="X54" s="81" t="s">
        <v>315</v>
      </c>
      <c r="Y54" s="51"/>
    </row>
    <row r="55" s="26" customFormat="1" ht="348" spans="1:25">
      <c r="A55" s="51">
        <v>48</v>
      </c>
      <c r="B55" s="56" t="s">
        <v>30</v>
      </c>
      <c r="C55" s="56" t="s">
        <v>72</v>
      </c>
      <c r="D55" s="56" t="s">
        <v>116</v>
      </c>
      <c r="E55" s="56" t="s">
        <v>316</v>
      </c>
      <c r="F55" s="56" t="s">
        <v>317</v>
      </c>
      <c r="G55" s="56" t="s">
        <v>318</v>
      </c>
      <c r="H55" s="60"/>
      <c r="I55" s="56" t="s">
        <v>319</v>
      </c>
      <c r="J55" s="80">
        <v>500</v>
      </c>
      <c r="K55" s="80">
        <v>500</v>
      </c>
      <c r="L55" s="80"/>
      <c r="M55" s="80"/>
      <c r="N55" s="56" t="s">
        <v>320</v>
      </c>
      <c r="O55" s="56" t="s">
        <v>321</v>
      </c>
      <c r="P55" s="56"/>
      <c r="Q55" s="56" t="s">
        <v>38</v>
      </c>
      <c r="R55" s="56" t="s">
        <v>38</v>
      </c>
      <c r="S55" s="56" t="s">
        <v>38</v>
      </c>
      <c r="T55" s="56" t="s">
        <v>122</v>
      </c>
      <c r="U55" s="56" t="s">
        <v>322</v>
      </c>
      <c r="V55" s="56" t="s">
        <v>37</v>
      </c>
      <c r="W55" s="51">
        <v>2025.3</v>
      </c>
      <c r="X55" s="51">
        <v>2025.11</v>
      </c>
      <c r="Y55" s="56"/>
    </row>
    <row r="56" s="26" customFormat="1" ht="72.75" spans="1:25">
      <c r="A56" s="51">
        <v>49</v>
      </c>
      <c r="B56" s="56" t="s">
        <v>323</v>
      </c>
      <c r="C56" s="56" t="s">
        <v>72</v>
      </c>
      <c r="D56" s="56" t="s">
        <v>82</v>
      </c>
      <c r="E56" s="56" t="s">
        <v>324</v>
      </c>
      <c r="F56" s="56" t="s">
        <v>325</v>
      </c>
      <c r="G56" s="56" t="s">
        <v>326</v>
      </c>
      <c r="H56" s="51" t="s">
        <v>327</v>
      </c>
      <c r="I56" s="56" t="s">
        <v>328</v>
      </c>
      <c r="J56" s="74">
        <v>180</v>
      </c>
      <c r="K56" s="74"/>
      <c r="L56" s="74">
        <v>180</v>
      </c>
      <c r="M56" s="74"/>
      <c r="N56" s="56" t="s">
        <v>329</v>
      </c>
      <c r="O56" s="56" t="s">
        <v>330</v>
      </c>
      <c r="P56" s="56">
        <v>300</v>
      </c>
      <c r="Q56" s="51" t="s">
        <v>37</v>
      </c>
      <c r="R56" s="51" t="s">
        <v>38</v>
      </c>
      <c r="S56" s="51" t="s">
        <v>37</v>
      </c>
      <c r="T56" s="56" t="s">
        <v>70</v>
      </c>
      <c r="U56" s="56" t="s">
        <v>331</v>
      </c>
      <c r="V56" s="51" t="s">
        <v>37</v>
      </c>
      <c r="W56" s="56">
        <v>2025.05</v>
      </c>
      <c r="X56" s="56">
        <v>2025.12</v>
      </c>
      <c r="Y56" s="56"/>
    </row>
    <row r="57" s="26" customFormat="1" ht="132" spans="1:25">
      <c r="A57" s="51">
        <v>50</v>
      </c>
      <c r="B57" s="56" t="s">
        <v>323</v>
      </c>
      <c r="C57" s="56" t="s">
        <v>72</v>
      </c>
      <c r="D57" s="56" t="s">
        <v>116</v>
      </c>
      <c r="E57" s="56" t="s">
        <v>332</v>
      </c>
      <c r="F57" s="56" t="s">
        <v>333</v>
      </c>
      <c r="G57" s="56" t="s">
        <v>334</v>
      </c>
      <c r="H57" s="51" t="s">
        <v>47</v>
      </c>
      <c r="I57" s="56" t="s">
        <v>335</v>
      </c>
      <c r="J57" s="51">
        <v>300</v>
      </c>
      <c r="K57" s="51"/>
      <c r="L57" s="51">
        <v>300</v>
      </c>
      <c r="M57" s="51"/>
      <c r="N57" s="56" t="s">
        <v>336</v>
      </c>
      <c r="O57" s="56" t="s">
        <v>337</v>
      </c>
      <c r="P57" s="56">
        <v>1000</v>
      </c>
      <c r="Q57" s="51" t="s">
        <v>38</v>
      </c>
      <c r="R57" s="51" t="s">
        <v>38</v>
      </c>
      <c r="S57" s="51" t="s">
        <v>38</v>
      </c>
      <c r="T57" s="56" t="s">
        <v>70</v>
      </c>
      <c r="U57" s="56" t="s">
        <v>331</v>
      </c>
      <c r="V57" s="51" t="s">
        <v>37</v>
      </c>
      <c r="W57" s="56">
        <v>2025.05</v>
      </c>
      <c r="X57" s="56">
        <v>2025.12</v>
      </c>
      <c r="Y57" s="56"/>
    </row>
    <row r="58" s="26" customFormat="1" ht="60" spans="1:25">
      <c r="A58" s="51">
        <v>51</v>
      </c>
      <c r="B58" s="56" t="s">
        <v>30</v>
      </c>
      <c r="C58" s="56" t="s">
        <v>72</v>
      </c>
      <c r="D58" s="56" t="s">
        <v>116</v>
      </c>
      <c r="E58" s="56" t="s">
        <v>338</v>
      </c>
      <c r="F58" s="56" t="s">
        <v>325</v>
      </c>
      <c r="G58" s="56" t="s">
        <v>339</v>
      </c>
      <c r="H58" s="56" t="s">
        <v>47</v>
      </c>
      <c r="I58" s="56" t="s">
        <v>340</v>
      </c>
      <c r="J58" s="51">
        <v>100</v>
      </c>
      <c r="K58" s="51">
        <v>100</v>
      </c>
      <c r="L58" s="51"/>
      <c r="M58" s="51"/>
      <c r="N58" s="56" t="s">
        <v>341</v>
      </c>
      <c r="O58" s="56" t="s">
        <v>342</v>
      </c>
      <c r="P58" s="56">
        <v>500</v>
      </c>
      <c r="Q58" s="56" t="s">
        <v>38</v>
      </c>
      <c r="R58" s="56" t="s">
        <v>38</v>
      </c>
      <c r="S58" s="56" t="s">
        <v>38</v>
      </c>
      <c r="T58" s="56" t="s">
        <v>122</v>
      </c>
      <c r="U58" s="56" t="s">
        <v>331</v>
      </c>
      <c r="V58" s="56" t="s">
        <v>37</v>
      </c>
      <c r="W58" s="51">
        <v>2025.3</v>
      </c>
      <c r="X58" s="51">
        <v>2025.11</v>
      </c>
      <c r="Y58" s="56"/>
    </row>
    <row r="59" s="26" customFormat="1" ht="96" spans="1:25">
      <c r="A59" s="51">
        <v>52</v>
      </c>
      <c r="B59" s="56" t="s">
        <v>30</v>
      </c>
      <c r="C59" s="56" t="s">
        <v>72</v>
      </c>
      <c r="D59" s="56" t="s">
        <v>116</v>
      </c>
      <c r="E59" s="56" t="s">
        <v>343</v>
      </c>
      <c r="F59" s="56" t="s">
        <v>325</v>
      </c>
      <c r="G59" s="56" t="s">
        <v>326</v>
      </c>
      <c r="H59" s="56" t="s">
        <v>47</v>
      </c>
      <c r="I59" s="56" t="s">
        <v>344</v>
      </c>
      <c r="J59" s="51">
        <v>100</v>
      </c>
      <c r="K59" s="51">
        <v>100</v>
      </c>
      <c r="L59" s="51"/>
      <c r="M59" s="51"/>
      <c r="N59" s="56" t="s">
        <v>345</v>
      </c>
      <c r="O59" s="56" t="s">
        <v>342</v>
      </c>
      <c r="P59" s="56">
        <v>2000</v>
      </c>
      <c r="Q59" s="56" t="s">
        <v>38</v>
      </c>
      <c r="R59" s="56" t="s">
        <v>38</v>
      </c>
      <c r="S59" s="56" t="s">
        <v>38</v>
      </c>
      <c r="T59" s="56" t="s">
        <v>122</v>
      </c>
      <c r="U59" s="56" t="s">
        <v>331</v>
      </c>
      <c r="V59" s="56" t="s">
        <v>37</v>
      </c>
      <c r="W59" s="51">
        <v>2025.3</v>
      </c>
      <c r="X59" s="51">
        <v>2025.11</v>
      </c>
      <c r="Y59" s="56"/>
    </row>
    <row r="60" s="26" customFormat="1" ht="264" spans="1:208">
      <c r="A60" s="51">
        <v>53</v>
      </c>
      <c r="B60" s="62" t="s">
        <v>30</v>
      </c>
      <c r="C60" s="62" t="s">
        <v>72</v>
      </c>
      <c r="D60" s="62" t="s">
        <v>346</v>
      </c>
      <c r="E60" s="63" t="s">
        <v>347</v>
      </c>
      <c r="F60" s="62" t="s">
        <v>348</v>
      </c>
      <c r="G60" s="64" t="s">
        <v>349</v>
      </c>
      <c r="H60" s="62" t="s">
        <v>47</v>
      </c>
      <c r="I60" s="82" t="s">
        <v>350</v>
      </c>
      <c r="J60" s="83">
        <v>590</v>
      </c>
      <c r="K60" s="84"/>
      <c r="L60" s="83">
        <v>590</v>
      </c>
      <c r="M60" s="85"/>
      <c r="N60" s="62" t="s">
        <v>351</v>
      </c>
      <c r="O60" s="62" t="s">
        <v>352</v>
      </c>
      <c r="P60" s="62">
        <v>472</v>
      </c>
      <c r="Q60" s="62" t="s">
        <v>38</v>
      </c>
      <c r="R60" s="62" t="s">
        <v>38</v>
      </c>
      <c r="S60" s="62" t="s">
        <v>38</v>
      </c>
      <c r="T60" s="62"/>
      <c r="U60" s="62" t="s">
        <v>353</v>
      </c>
      <c r="V60" s="62" t="s">
        <v>37</v>
      </c>
      <c r="W60" s="90" t="s">
        <v>99</v>
      </c>
      <c r="X60" s="90" t="s">
        <v>88</v>
      </c>
      <c r="Y60" s="62" t="s">
        <v>230</v>
      </c>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c r="CB60" s="94"/>
      <c r="CC60" s="94"/>
      <c r="CD60" s="94"/>
      <c r="CE60" s="94"/>
      <c r="CF60" s="94"/>
      <c r="CG60" s="94"/>
      <c r="CH60" s="94"/>
      <c r="CI60" s="94"/>
      <c r="CJ60" s="94"/>
      <c r="CK60" s="94"/>
      <c r="CL60" s="94"/>
      <c r="CM60" s="94"/>
      <c r="CN60" s="94"/>
      <c r="CO60" s="94"/>
      <c r="CP60" s="94"/>
      <c r="CQ60" s="94"/>
      <c r="CR60" s="94"/>
      <c r="CS60" s="94"/>
      <c r="CT60" s="94"/>
      <c r="CU60" s="94"/>
      <c r="CV60" s="94"/>
      <c r="CW60" s="94"/>
      <c r="CX60" s="94"/>
      <c r="CY60" s="94"/>
      <c r="CZ60" s="94"/>
      <c r="DA60" s="94"/>
      <c r="DB60" s="94"/>
      <c r="DC60" s="94"/>
      <c r="DD60" s="94"/>
      <c r="DE60" s="94"/>
      <c r="DF60" s="94"/>
      <c r="DG60" s="94"/>
      <c r="DH60" s="94"/>
      <c r="DI60" s="94"/>
      <c r="DJ60" s="94"/>
      <c r="DK60" s="94"/>
      <c r="DL60" s="94"/>
      <c r="DM60" s="94"/>
      <c r="DN60" s="94"/>
      <c r="DO60" s="94"/>
      <c r="DP60" s="94"/>
      <c r="DQ60" s="94"/>
      <c r="DR60" s="94"/>
      <c r="DS60" s="94"/>
      <c r="DT60" s="94"/>
      <c r="DU60" s="94"/>
      <c r="DV60" s="94"/>
      <c r="DW60" s="94"/>
      <c r="DX60" s="94"/>
      <c r="DY60" s="94"/>
      <c r="DZ60" s="94"/>
      <c r="EA60" s="94"/>
      <c r="EB60" s="94"/>
      <c r="EC60" s="94"/>
      <c r="ED60" s="94"/>
      <c r="EE60" s="94"/>
      <c r="EF60" s="94"/>
      <c r="EG60" s="94"/>
      <c r="EH60" s="94"/>
      <c r="EI60" s="94"/>
      <c r="EJ60" s="94"/>
      <c r="EK60" s="94"/>
      <c r="EL60" s="94"/>
      <c r="EM60" s="94"/>
      <c r="EN60" s="94"/>
      <c r="EO60" s="94"/>
      <c r="EP60" s="94"/>
      <c r="EQ60" s="94"/>
      <c r="ER60" s="94"/>
      <c r="ES60" s="94"/>
      <c r="ET60" s="94"/>
      <c r="EU60" s="94"/>
      <c r="EV60" s="94"/>
      <c r="EW60" s="94"/>
      <c r="EX60" s="94"/>
      <c r="EY60" s="94"/>
      <c r="EZ60" s="94"/>
      <c r="FA60" s="94"/>
      <c r="FB60" s="94"/>
      <c r="FC60" s="94"/>
      <c r="FD60" s="94"/>
      <c r="FE60" s="94"/>
      <c r="FF60" s="94"/>
      <c r="FG60" s="94"/>
      <c r="FH60" s="94"/>
      <c r="FI60" s="94"/>
      <c r="FJ60" s="94"/>
      <c r="FK60" s="94"/>
      <c r="FL60" s="94"/>
      <c r="FM60" s="94"/>
      <c r="FN60" s="94"/>
      <c r="FO60" s="94"/>
      <c r="FP60" s="94"/>
      <c r="FQ60" s="94"/>
      <c r="FR60" s="94"/>
      <c r="FS60" s="94"/>
      <c r="FT60" s="94"/>
      <c r="FU60" s="94"/>
      <c r="FV60" s="94"/>
      <c r="FW60" s="94"/>
      <c r="FX60" s="94"/>
      <c r="FY60" s="94"/>
      <c r="FZ60" s="94"/>
      <c r="GA60" s="94"/>
      <c r="GB60" s="94"/>
      <c r="GC60" s="94"/>
      <c r="GD60" s="94"/>
      <c r="GE60" s="94"/>
      <c r="GF60" s="94"/>
      <c r="GG60" s="94"/>
      <c r="GH60" s="94"/>
      <c r="GI60" s="94"/>
      <c r="GJ60" s="94"/>
      <c r="GK60" s="94"/>
      <c r="GL60" s="94"/>
      <c r="GM60" s="94"/>
      <c r="GN60" s="94"/>
      <c r="GO60" s="94"/>
      <c r="GP60" s="94"/>
      <c r="GQ60" s="94"/>
      <c r="GR60" s="94"/>
      <c r="GS60" s="94"/>
      <c r="GT60" s="94"/>
      <c r="GU60" s="94"/>
      <c r="GV60" s="94"/>
      <c r="GW60" s="94"/>
      <c r="GX60" s="94"/>
      <c r="GY60" s="94"/>
      <c r="GZ60" s="94"/>
    </row>
    <row r="61" s="26" customFormat="1" ht="108" spans="1:25">
      <c r="A61" s="51">
        <v>54</v>
      </c>
      <c r="B61" s="56" t="s">
        <v>30</v>
      </c>
      <c r="C61" s="56" t="s">
        <v>72</v>
      </c>
      <c r="D61" s="56" t="s">
        <v>116</v>
      </c>
      <c r="E61" s="56" t="s">
        <v>354</v>
      </c>
      <c r="F61" s="56" t="s">
        <v>355</v>
      </c>
      <c r="G61" s="56" t="s">
        <v>356</v>
      </c>
      <c r="H61" s="56"/>
      <c r="I61" s="56" t="s">
        <v>357</v>
      </c>
      <c r="J61" s="80">
        <v>100</v>
      </c>
      <c r="K61" s="80">
        <v>100</v>
      </c>
      <c r="L61" s="80"/>
      <c r="M61" s="80"/>
      <c r="N61" s="56" t="s">
        <v>358</v>
      </c>
      <c r="O61" s="56" t="s">
        <v>359</v>
      </c>
      <c r="P61" s="56">
        <v>70</v>
      </c>
      <c r="Q61" s="56" t="s">
        <v>38</v>
      </c>
      <c r="R61" s="56" t="s">
        <v>38</v>
      </c>
      <c r="S61" s="56" t="s">
        <v>38</v>
      </c>
      <c r="T61" s="56" t="s">
        <v>122</v>
      </c>
      <c r="U61" s="56" t="s">
        <v>353</v>
      </c>
      <c r="V61" s="56" t="s">
        <v>37</v>
      </c>
      <c r="W61" s="51">
        <v>2025.3</v>
      </c>
      <c r="X61" s="51">
        <v>2025.11</v>
      </c>
      <c r="Y61" s="56"/>
    </row>
    <row r="62" s="27" customFormat="1" ht="75" customHeight="1" spans="1:25">
      <c r="A62" s="51">
        <v>55</v>
      </c>
      <c r="B62" s="56" t="s">
        <v>30</v>
      </c>
      <c r="C62" s="56" t="s">
        <v>72</v>
      </c>
      <c r="D62" s="56" t="s">
        <v>116</v>
      </c>
      <c r="E62" s="56" t="s">
        <v>360</v>
      </c>
      <c r="F62" s="56" t="s">
        <v>355</v>
      </c>
      <c r="G62" s="56" t="s">
        <v>361</v>
      </c>
      <c r="H62" s="56"/>
      <c r="I62" s="56" t="s">
        <v>362</v>
      </c>
      <c r="J62" s="80">
        <v>100</v>
      </c>
      <c r="K62" s="80">
        <v>100</v>
      </c>
      <c r="L62" s="80"/>
      <c r="M62" s="80"/>
      <c r="N62" s="56" t="s">
        <v>363</v>
      </c>
      <c r="O62" s="51" t="s">
        <v>364</v>
      </c>
      <c r="P62" s="51">
        <v>80</v>
      </c>
      <c r="Q62" s="56" t="s">
        <v>38</v>
      </c>
      <c r="R62" s="56" t="s">
        <v>38</v>
      </c>
      <c r="S62" s="56" t="s">
        <v>38</v>
      </c>
      <c r="T62" s="56" t="s">
        <v>122</v>
      </c>
      <c r="U62" s="56" t="s">
        <v>353</v>
      </c>
      <c r="V62" s="56" t="s">
        <v>37</v>
      </c>
      <c r="W62" s="51">
        <v>2025.3</v>
      </c>
      <c r="X62" s="51">
        <v>2025.11</v>
      </c>
      <c r="Y62" s="51"/>
    </row>
    <row r="63" s="29" customFormat="1" ht="36" spans="1:25">
      <c r="A63" s="51">
        <v>56</v>
      </c>
      <c r="B63" s="56" t="s">
        <v>30</v>
      </c>
      <c r="C63" s="56" t="s">
        <v>72</v>
      </c>
      <c r="D63" s="56" t="s">
        <v>82</v>
      </c>
      <c r="E63" s="56" t="s">
        <v>365</v>
      </c>
      <c r="F63" s="56" t="s">
        <v>348</v>
      </c>
      <c r="G63" s="56" t="s">
        <v>366</v>
      </c>
      <c r="H63" s="51" t="s">
        <v>47</v>
      </c>
      <c r="I63" s="56" t="s">
        <v>367</v>
      </c>
      <c r="J63" s="51">
        <v>150</v>
      </c>
      <c r="K63" s="51"/>
      <c r="L63" s="51">
        <v>150</v>
      </c>
      <c r="M63" s="51"/>
      <c r="N63" s="56" t="s">
        <v>368</v>
      </c>
      <c r="O63" s="56" t="s">
        <v>369</v>
      </c>
      <c r="P63" s="56">
        <v>482</v>
      </c>
      <c r="Q63" s="51" t="s">
        <v>38</v>
      </c>
      <c r="R63" s="51" t="s">
        <v>38</v>
      </c>
      <c r="S63" s="51" t="s">
        <v>38</v>
      </c>
      <c r="T63" s="56" t="s">
        <v>39</v>
      </c>
      <c r="U63" s="56" t="s">
        <v>370</v>
      </c>
      <c r="V63" s="51" t="s">
        <v>37</v>
      </c>
      <c r="W63" s="86" t="s">
        <v>371</v>
      </c>
      <c r="X63" s="87">
        <v>45717</v>
      </c>
      <c r="Y63" s="56"/>
    </row>
    <row r="64" s="34" customFormat="1" ht="84" spans="1:25">
      <c r="A64" s="51">
        <v>57</v>
      </c>
      <c r="B64" s="56" t="s">
        <v>30</v>
      </c>
      <c r="C64" s="56" t="s">
        <v>72</v>
      </c>
      <c r="D64" s="56" t="s">
        <v>372</v>
      </c>
      <c r="E64" s="56" t="s">
        <v>373</v>
      </c>
      <c r="F64" s="56" t="s">
        <v>348</v>
      </c>
      <c r="G64" s="56" t="s">
        <v>374</v>
      </c>
      <c r="H64" s="51" t="s">
        <v>47</v>
      </c>
      <c r="I64" s="56" t="s">
        <v>375</v>
      </c>
      <c r="J64" s="51">
        <v>350</v>
      </c>
      <c r="K64" s="51"/>
      <c r="L64" s="51">
        <v>350</v>
      </c>
      <c r="M64" s="51"/>
      <c r="N64" s="56" t="s">
        <v>376</v>
      </c>
      <c r="O64" s="56" t="s">
        <v>377</v>
      </c>
      <c r="P64" s="56">
        <v>472</v>
      </c>
      <c r="Q64" s="51" t="s">
        <v>38</v>
      </c>
      <c r="R64" s="51" t="s">
        <v>38</v>
      </c>
      <c r="S64" s="51" t="s">
        <v>38</v>
      </c>
      <c r="T64" s="56" t="s">
        <v>39</v>
      </c>
      <c r="U64" s="56" t="s">
        <v>370</v>
      </c>
      <c r="V64" s="51" t="s">
        <v>37</v>
      </c>
      <c r="W64" s="86" t="s">
        <v>371</v>
      </c>
      <c r="X64" s="87">
        <v>45717</v>
      </c>
      <c r="Y64" s="56"/>
    </row>
    <row r="65" s="34" customFormat="1" ht="48" spans="1:25">
      <c r="A65" s="51">
        <v>58</v>
      </c>
      <c r="B65" s="56" t="s">
        <v>30</v>
      </c>
      <c r="C65" s="56" t="s">
        <v>72</v>
      </c>
      <c r="D65" s="56" t="s">
        <v>378</v>
      </c>
      <c r="E65" s="56" t="s">
        <v>379</v>
      </c>
      <c r="F65" s="56" t="s">
        <v>348</v>
      </c>
      <c r="G65" s="56" t="s">
        <v>374</v>
      </c>
      <c r="H65" s="51" t="s">
        <v>175</v>
      </c>
      <c r="I65" s="56" t="s">
        <v>380</v>
      </c>
      <c r="J65" s="51">
        <v>100</v>
      </c>
      <c r="K65" s="51">
        <v>100</v>
      </c>
      <c r="L65" s="51"/>
      <c r="M65" s="51"/>
      <c r="N65" s="56" t="s">
        <v>381</v>
      </c>
      <c r="O65" s="56" t="s">
        <v>382</v>
      </c>
      <c r="P65" s="56">
        <v>51</v>
      </c>
      <c r="Q65" s="51" t="s">
        <v>38</v>
      </c>
      <c r="R65" s="51" t="s">
        <v>38</v>
      </c>
      <c r="S65" s="51" t="s">
        <v>38</v>
      </c>
      <c r="T65" s="56" t="s">
        <v>39</v>
      </c>
      <c r="U65" s="56" t="s">
        <v>370</v>
      </c>
      <c r="V65" s="51" t="s">
        <v>37</v>
      </c>
      <c r="W65" s="86" t="s">
        <v>371</v>
      </c>
      <c r="X65" s="87">
        <v>45717</v>
      </c>
      <c r="Y65" s="56"/>
    </row>
    <row r="66" s="30" customFormat="1" ht="84" spans="1:25">
      <c r="A66" s="51">
        <v>59</v>
      </c>
      <c r="B66" s="56" t="s">
        <v>30</v>
      </c>
      <c r="C66" s="56" t="s">
        <v>72</v>
      </c>
      <c r="D66" s="56" t="s">
        <v>82</v>
      </c>
      <c r="E66" s="56" t="s">
        <v>383</v>
      </c>
      <c r="F66" s="56" t="s">
        <v>348</v>
      </c>
      <c r="G66" s="56" t="s">
        <v>384</v>
      </c>
      <c r="H66" s="51" t="s">
        <v>47</v>
      </c>
      <c r="I66" s="56" t="s">
        <v>385</v>
      </c>
      <c r="J66" s="51">
        <v>100</v>
      </c>
      <c r="K66" s="51">
        <v>100</v>
      </c>
      <c r="L66" s="51"/>
      <c r="M66" s="51"/>
      <c r="N66" s="56" t="s">
        <v>386</v>
      </c>
      <c r="O66" s="56" t="s">
        <v>359</v>
      </c>
      <c r="P66" s="56">
        <v>1130</v>
      </c>
      <c r="Q66" s="51" t="s">
        <v>37</v>
      </c>
      <c r="R66" s="51" t="s">
        <v>38</v>
      </c>
      <c r="S66" s="51" t="s">
        <v>38</v>
      </c>
      <c r="T66" s="56" t="s">
        <v>39</v>
      </c>
      <c r="U66" s="56" t="s">
        <v>370</v>
      </c>
      <c r="V66" s="51" t="s">
        <v>37</v>
      </c>
      <c r="W66" s="86" t="s">
        <v>371</v>
      </c>
      <c r="X66" s="87">
        <v>45717</v>
      </c>
      <c r="Y66" s="56"/>
    </row>
    <row r="67" s="36" customFormat="1" ht="48" spans="1:25">
      <c r="A67" s="51">
        <v>60</v>
      </c>
      <c r="B67" s="56" t="s">
        <v>30</v>
      </c>
      <c r="C67" s="56" t="s">
        <v>72</v>
      </c>
      <c r="D67" s="56" t="s">
        <v>73</v>
      </c>
      <c r="E67" s="56" t="s">
        <v>387</v>
      </c>
      <c r="F67" s="56" t="s">
        <v>348</v>
      </c>
      <c r="G67" s="56" t="s">
        <v>388</v>
      </c>
      <c r="H67" s="51" t="s">
        <v>47</v>
      </c>
      <c r="I67" s="56" t="s">
        <v>389</v>
      </c>
      <c r="J67" s="51">
        <v>200</v>
      </c>
      <c r="K67" s="51">
        <v>200</v>
      </c>
      <c r="L67" s="74"/>
      <c r="M67" s="74"/>
      <c r="N67" s="56" t="s">
        <v>390</v>
      </c>
      <c r="O67" s="56" t="s">
        <v>391</v>
      </c>
      <c r="P67" s="56">
        <v>120</v>
      </c>
      <c r="Q67" s="51" t="s">
        <v>38</v>
      </c>
      <c r="R67" s="51" t="s">
        <v>38</v>
      </c>
      <c r="S67" s="51" t="s">
        <v>38</v>
      </c>
      <c r="T67" s="56" t="s">
        <v>39</v>
      </c>
      <c r="U67" s="56" t="s">
        <v>370</v>
      </c>
      <c r="V67" s="51" t="s">
        <v>37</v>
      </c>
      <c r="W67" s="86" t="s">
        <v>371</v>
      </c>
      <c r="X67" s="87">
        <v>45717</v>
      </c>
      <c r="Y67" s="56"/>
    </row>
    <row r="68" s="37" customFormat="1" ht="96" spans="1:25">
      <c r="A68" s="51">
        <v>61</v>
      </c>
      <c r="B68" s="56" t="s">
        <v>30</v>
      </c>
      <c r="C68" s="56" t="s">
        <v>72</v>
      </c>
      <c r="D68" s="56" t="s">
        <v>73</v>
      </c>
      <c r="E68" s="56" t="s">
        <v>392</v>
      </c>
      <c r="F68" s="56" t="s">
        <v>348</v>
      </c>
      <c r="G68" s="56" t="s">
        <v>374</v>
      </c>
      <c r="H68" s="51" t="s">
        <v>47</v>
      </c>
      <c r="I68" s="56" t="s">
        <v>393</v>
      </c>
      <c r="J68" s="51">
        <v>100</v>
      </c>
      <c r="K68" s="51"/>
      <c r="L68" s="74">
        <v>100</v>
      </c>
      <c r="M68" s="74"/>
      <c r="N68" s="56" t="s">
        <v>394</v>
      </c>
      <c r="O68" s="56" t="s">
        <v>359</v>
      </c>
      <c r="P68" s="56">
        <v>70</v>
      </c>
      <c r="Q68" s="51" t="s">
        <v>38</v>
      </c>
      <c r="R68" s="51" t="s">
        <v>38</v>
      </c>
      <c r="S68" s="51" t="s">
        <v>38</v>
      </c>
      <c r="T68" s="56" t="s">
        <v>122</v>
      </c>
      <c r="U68" s="56" t="s">
        <v>370</v>
      </c>
      <c r="V68" s="51" t="s">
        <v>37</v>
      </c>
      <c r="W68" s="86" t="s">
        <v>371</v>
      </c>
      <c r="X68" s="87">
        <v>45717</v>
      </c>
      <c r="Y68" s="56"/>
    </row>
    <row r="69" s="30" customFormat="1" ht="60" spans="1:25">
      <c r="A69" s="51">
        <v>62</v>
      </c>
      <c r="B69" s="56" t="s">
        <v>30</v>
      </c>
      <c r="C69" s="56" t="s">
        <v>62</v>
      </c>
      <c r="D69" s="56" t="s">
        <v>63</v>
      </c>
      <c r="E69" s="56" t="s">
        <v>395</v>
      </c>
      <c r="F69" s="56" t="s">
        <v>396</v>
      </c>
      <c r="G69" s="56" t="s">
        <v>397</v>
      </c>
      <c r="H69" s="51" t="s">
        <v>47</v>
      </c>
      <c r="I69" s="56" t="s">
        <v>398</v>
      </c>
      <c r="J69" s="74">
        <v>132</v>
      </c>
      <c r="K69" s="74">
        <v>132</v>
      </c>
      <c r="L69" s="74"/>
      <c r="M69" s="74"/>
      <c r="N69" s="56" t="s">
        <v>399</v>
      </c>
      <c r="O69" s="56" t="s">
        <v>400</v>
      </c>
      <c r="P69" s="56">
        <v>3000</v>
      </c>
      <c r="Q69" s="51" t="s">
        <v>38</v>
      </c>
      <c r="R69" s="51" t="s">
        <v>38</v>
      </c>
      <c r="S69" s="51" t="s">
        <v>38</v>
      </c>
      <c r="T69" s="56" t="s">
        <v>39</v>
      </c>
      <c r="U69" s="56" t="s">
        <v>401</v>
      </c>
      <c r="V69" s="51" t="s">
        <v>37</v>
      </c>
      <c r="W69" s="56">
        <v>2025.01</v>
      </c>
      <c r="X69" s="56">
        <v>2025.8</v>
      </c>
      <c r="Y69" s="56"/>
    </row>
    <row r="70" s="36" customFormat="1" ht="48" spans="1:25">
      <c r="A70" s="51">
        <v>63</v>
      </c>
      <c r="B70" s="56" t="s">
        <v>30</v>
      </c>
      <c r="C70" s="56" t="s">
        <v>62</v>
      </c>
      <c r="D70" s="56"/>
      <c r="E70" s="56" t="s">
        <v>402</v>
      </c>
      <c r="F70" s="56" t="s">
        <v>396</v>
      </c>
      <c r="G70" s="56" t="s">
        <v>403</v>
      </c>
      <c r="H70" s="51" t="s">
        <v>47</v>
      </c>
      <c r="I70" s="56" t="s">
        <v>404</v>
      </c>
      <c r="J70" s="51">
        <v>50</v>
      </c>
      <c r="K70" s="51">
        <v>50</v>
      </c>
      <c r="L70" s="51"/>
      <c r="M70" s="51"/>
      <c r="N70" s="56" t="s">
        <v>405</v>
      </c>
      <c r="O70" s="56" t="s">
        <v>406</v>
      </c>
      <c r="P70" s="56">
        <v>100</v>
      </c>
      <c r="Q70" s="51" t="s">
        <v>185</v>
      </c>
      <c r="R70" s="51" t="s">
        <v>185</v>
      </c>
      <c r="S70" s="51" t="s">
        <v>38</v>
      </c>
      <c r="T70" s="56" t="s">
        <v>39</v>
      </c>
      <c r="U70" s="56" t="s">
        <v>401</v>
      </c>
      <c r="V70" s="51" t="s">
        <v>37</v>
      </c>
      <c r="W70" s="56">
        <v>2025.1</v>
      </c>
      <c r="X70" s="56">
        <v>2025.5</v>
      </c>
      <c r="Y70" s="56"/>
    </row>
    <row r="71" s="36" customFormat="1" ht="60" spans="1:25">
      <c r="A71" s="51">
        <v>64</v>
      </c>
      <c r="B71" s="56" t="s">
        <v>30</v>
      </c>
      <c r="C71" s="56" t="s">
        <v>72</v>
      </c>
      <c r="D71" s="56" t="s">
        <v>82</v>
      </c>
      <c r="E71" s="56" t="s">
        <v>407</v>
      </c>
      <c r="F71" s="56" t="s">
        <v>408</v>
      </c>
      <c r="G71" s="56" t="s">
        <v>409</v>
      </c>
      <c r="H71" s="56" t="s">
        <v>47</v>
      </c>
      <c r="I71" s="56" t="s">
        <v>410</v>
      </c>
      <c r="J71" s="51">
        <v>200</v>
      </c>
      <c r="K71" s="51">
        <v>200</v>
      </c>
      <c r="L71" s="51"/>
      <c r="M71" s="51"/>
      <c r="N71" s="56" t="s">
        <v>411</v>
      </c>
      <c r="O71" s="56" t="s">
        <v>412</v>
      </c>
      <c r="P71" s="56" t="s">
        <v>413</v>
      </c>
      <c r="Q71" s="56" t="s">
        <v>38</v>
      </c>
      <c r="R71" s="56" t="s">
        <v>38</v>
      </c>
      <c r="S71" s="56" t="s">
        <v>38</v>
      </c>
      <c r="T71" s="56" t="s">
        <v>39</v>
      </c>
      <c r="U71" s="56" t="s">
        <v>401</v>
      </c>
      <c r="V71" s="56" t="s">
        <v>37</v>
      </c>
      <c r="W71" s="56">
        <v>45748</v>
      </c>
      <c r="X71" s="56">
        <v>45992</v>
      </c>
      <c r="Y71" s="56"/>
    </row>
    <row r="72" s="36" customFormat="1" ht="36" spans="1:25">
      <c r="A72" s="51">
        <v>65</v>
      </c>
      <c r="B72" s="56" t="s">
        <v>30</v>
      </c>
      <c r="C72" s="56" t="s">
        <v>62</v>
      </c>
      <c r="D72" s="56"/>
      <c r="E72" s="56" t="s">
        <v>414</v>
      </c>
      <c r="F72" s="56" t="s">
        <v>396</v>
      </c>
      <c r="G72" s="56" t="s">
        <v>415</v>
      </c>
      <c r="H72" s="51" t="s">
        <v>47</v>
      </c>
      <c r="I72" s="56" t="s">
        <v>416</v>
      </c>
      <c r="J72" s="51">
        <v>190</v>
      </c>
      <c r="K72" s="51"/>
      <c r="L72" s="51">
        <v>190</v>
      </c>
      <c r="M72" s="51"/>
      <c r="N72" s="56" t="s">
        <v>417</v>
      </c>
      <c r="O72" s="56" t="s">
        <v>418</v>
      </c>
      <c r="P72" s="56">
        <v>3000</v>
      </c>
      <c r="Q72" s="51" t="s">
        <v>185</v>
      </c>
      <c r="R72" s="51" t="s">
        <v>185</v>
      </c>
      <c r="S72" s="51" t="s">
        <v>38</v>
      </c>
      <c r="T72" s="56" t="s">
        <v>39</v>
      </c>
      <c r="U72" s="56" t="s">
        <v>401</v>
      </c>
      <c r="V72" s="51" t="s">
        <v>37</v>
      </c>
      <c r="W72" s="56">
        <v>2025.3</v>
      </c>
      <c r="X72" s="56">
        <v>2025.12</v>
      </c>
      <c r="Y72" s="56"/>
    </row>
    <row r="73" s="36" customFormat="1" ht="96" spans="1:25">
      <c r="A73" s="51">
        <v>66</v>
      </c>
      <c r="B73" s="56" t="s">
        <v>419</v>
      </c>
      <c r="C73" s="56" t="s">
        <v>62</v>
      </c>
      <c r="D73" s="56" t="s">
        <v>73</v>
      </c>
      <c r="E73" s="56" t="s">
        <v>420</v>
      </c>
      <c r="F73" s="56" t="s">
        <v>396</v>
      </c>
      <c r="G73" s="56" t="s">
        <v>421</v>
      </c>
      <c r="H73" s="51" t="s">
        <v>47</v>
      </c>
      <c r="I73" s="56" t="s">
        <v>422</v>
      </c>
      <c r="J73" s="51">
        <v>80</v>
      </c>
      <c r="K73" s="51">
        <v>80</v>
      </c>
      <c r="L73" s="51"/>
      <c r="M73" s="51"/>
      <c r="N73" s="56" t="s">
        <v>423</v>
      </c>
      <c r="O73" s="56" t="s">
        <v>424</v>
      </c>
      <c r="P73" s="56">
        <v>1000</v>
      </c>
      <c r="Q73" s="51" t="s">
        <v>185</v>
      </c>
      <c r="R73" s="51" t="s">
        <v>185</v>
      </c>
      <c r="S73" s="51" t="s">
        <v>38</v>
      </c>
      <c r="T73" s="56" t="s">
        <v>39</v>
      </c>
      <c r="U73" s="56" t="s">
        <v>401</v>
      </c>
      <c r="V73" s="51" t="s">
        <v>37</v>
      </c>
      <c r="W73" s="56">
        <v>2025.1</v>
      </c>
      <c r="X73" s="56">
        <v>2025.6</v>
      </c>
      <c r="Y73" s="56"/>
    </row>
    <row r="74" s="36" customFormat="1" ht="240" spans="1:25">
      <c r="A74" s="51">
        <v>67</v>
      </c>
      <c r="B74" s="51" t="s">
        <v>30</v>
      </c>
      <c r="C74" s="51" t="s">
        <v>72</v>
      </c>
      <c r="D74" s="51" t="s">
        <v>116</v>
      </c>
      <c r="E74" s="95" t="s">
        <v>425</v>
      </c>
      <c r="F74" s="96" t="s">
        <v>308</v>
      </c>
      <c r="G74" s="96" t="s">
        <v>426</v>
      </c>
      <c r="H74" s="96" t="s">
        <v>47</v>
      </c>
      <c r="I74" s="95" t="s">
        <v>427</v>
      </c>
      <c r="J74" s="101">
        <v>110</v>
      </c>
      <c r="K74" s="101">
        <v>110</v>
      </c>
      <c r="L74" s="101"/>
      <c r="M74" s="101"/>
      <c r="N74" s="95" t="s">
        <v>311</v>
      </c>
      <c r="O74" s="51" t="s">
        <v>312</v>
      </c>
      <c r="P74" s="96">
        <v>1904</v>
      </c>
      <c r="Q74" s="96" t="s">
        <v>38</v>
      </c>
      <c r="R74" s="96" t="s">
        <v>38</v>
      </c>
      <c r="S74" s="96" t="s">
        <v>38</v>
      </c>
      <c r="T74" s="51" t="s">
        <v>80</v>
      </c>
      <c r="U74" s="51" t="s">
        <v>322</v>
      </c>
      <c r="V74" s="51" t="s">
        <v>37</v>
      </c>
      <c r="W74" s="81" t="s">
        <v>428</v>
      </c>
      <c r="X74" s="81" t="s">
        <v>88</v>
      </c>
      <c r="Y74" s="96"/>
    </row>
    <row r="75" s="36" customFormat="1" ht="96" customHeight="1" spans="1:25">
      <c r="A75" s="51">
        <v>68</v>
      </c>
      <c r="B75" s="51" t="s">
        <v>30</v>
      </c>
      <c r="C75" s="51" t="s">
        <v>179</v>
      </c>
      <c r="D75" s="51" t="s">
        <v>172</v>
      </c>
      <c r="E75" s="95" t="s">
        <v>429</v>
      </c>
      <c r="F75" s="96" t="s">
        <v>75</v>
      </c>
      <c r="G75" s="96" t="s">
        <v>430</v>
      </c>
      <c r="H75" s="96" t="s">
        <v>47</v>
      </c>
      <c r="I75" s="95" t="s">
        <v>431</v>
      </c>
      <c r="J75" s="101">
        <v>1000</v>
      </c>
      <c r="K75" s="101">
        <v>0</v>
      </c>
      <c r="L75" s="101">
        <v>0</v>
      </c>
      <c r="M75" s="101">
        <v>1000</v>
      </c>
      <c r="N75" s="95" t="s">
        <v>432</v>
      </c>
      <c r="O75" s="51" t="s">
        <v>433</v>
      </c>
      <c r="P75" s="96">
        <v>63200</v>
      </c>
      <c r="Q75" s="96" t="s">
        <v>38</v>
      </c>
      <c r="R75" s="96" t="s">
        <v>38</v>
      </c>
      <c r="S75" s="96" t="s">
        <v>37</v>
      </c>
      <c r="T75" s="51" t="s">
        <v>434</v>
      </c>
      <c r="U75" s="51" t="s">
        <v>434</v>
      </c>
      <c r="V75" s="51" t="s">
        <v>37</v>
      </c>
      <c r="W75" s="81" t="s">
        <v>235</v>
      </c>
      <c r="X75" s="81" t="s">
        <v>435</v>
      </c>
      <c r="Y75" s="96"/>
    </row>
    <row r="76" s="36" customFormat="1" ht="84" spans="1:25">
      <c r="A76" s="51">
        <v>69</v>
      </c>
      <c r="B76" s="56" t="s">
        <v>30</v>
      </c>
      <c r="C76" s="56" t="s">
        <v>62</v>
      </c>
      <c r="D76" s="56" t="s">
        <v>63</v>
      </c>
      <c r="E76" s="56" t="s">
        <v>436</v>
      </c>
      <c r="F76" s="56" t="s">
        <v>65</v>
      </c>
      <c r="G76" s="56" t="s">
        <v>437</v>
      </c>
      <c r="H76" s="56" t="s">
        <v>47</v>
      </c>
      <c r="I76" s="56" t="s">
        <v>438</v>
      </c>
      <c r="J76" s="51">
        <v>380</v>
      </c>
      <c r="K76" s="51">
        <v>300</v>
      </c>
      <c r="L76" s="51"/>
      <c r="M76" s="51">
        <v>80</v>
      </c>
      <c r="N76" s="56" t="s">
        <v>439</v>
      </c>
      <c r="O76" s="56" t="s">
        <v>69</v>
      </c>
      <c r="P76" s="56">
        <v>2000</v>
      </c>
      <c r="Q76" s="56" t="s">
        <v>38</v>
      </c>
      <c r="R76" s="56" t="s">
        <v>38</v>
      </c>
      <c r="S76" s="56" t="s">
        <v>38</v>
      </c>
      <c r="T76" s="56" t="s">
        <v>70</v>
      </c>
      <c r="U76" s="56" t="s">
        <v>71</v>
      </c>
      <c r="V76" s="56" t="s">
        <v>37</v>
      </c>
      <c r="W76" s="56">
        <v>2025.1</v>
      </c>
      <c r="X76" s="56">
        <v>2025.11</v>
      </c>
      <c r="Y76" s="56"/>
    </row>
    <row r="77" s="36" customFormat="1" ht="108" spans="1:25">
      <c r="A77" s="51">
        <v>70</v>
      </c>
      <c r="B77" s="56" t="s">
        <v>30</v>
      </c>
      <c r="C77" s="56" t="s">
        <v>62</v>
      </c>
      <c r="D77" s="56" t="s">
        <v>73</v>
      </c>
      <c r="E77" s="56" t="s">
        <v>440</v>
      </c>
      <c r="F77" s="56" t="s">
        <v>396</v>
      </c>
      <c r="G77" s="56" t="s">
        <v>415</v>
      </c>
      <c r="H77" s="51" t="s">
        <v>47</v>
      </c>
      <c r="I77" s="56" t="s">
        <v>441</v>
      </c>
      <c r="J77" s="51">
        <v>100</v>
      </c>
      <c r="K77" s="51"/>
      <c r="L77" s="51">
        <v>100</v>
      </c>
      <c r="M77" s="51"/>
      <c r="N77" s="56" t="s">
        <v>442</v>
      </c>
      <c r="O77" s="56" t="s">
        <v>443</v>
      </c>
      <c r="P77" s="56">
        <v>500</v>
      </c>
      <c r="Q77" s="51" t="s">
        <v>185</v>
      </c>
      <c r="R77" s="51" t="s">
        <v>185</v>
      </c>
      <c r="S77" s="51" t="s">
        <v>38</v>
      </c>
      <c r="T77" s="56" t="s">
        <v>122</v>
      </c>
      <c r="U77" s="56" t="s">
        <v>401</v>
      </c>
      <c r="V77" s="51" t="s">
        <v>37</v>
      </c>
      <c r="W77" s="56">
        <v>2025.3</v>
      </c>
      <c r="X77" s="56">
        <v>2025.12</v>
      </c>
      <c r="Y77" s="56"/>
    </row>
    <row r="78" s="36" customFormat="1" ht="60" spans="1:25">
      <c r="A78" s="51">
        <v>71</v>
      </c>
      <c r="B78" s="56" t="s">
        <v>30</v>
      </c>
      <c r="C78" s="60" t="s">
        <v>444</v>
      </c>
      <c r="D78" s="60" t="s">
        <v>250</v>
      </c>
      <c r="E78" s="59" t="s">
        <v>445</v>
      </c>
      <c r="F78" s="97" t="s">
        <v>396</v>
      </c>
      <c r="G78" s="60" t="s">
        <v>421</v>
      </c>
      <c r="H78" s="80" t="s">
        <v>47</v>
      </c>
      <c r="I78" s="60" t="s">
        <v>446</v>
      </c>
      <c r="J78" s="80">
        <v>55.4</v>
      </c>
      <c r="K78" s="80"/>
      <c r="L78" s="80">
        <v>55.4</v>
      </c>
      <c r="M78" s="80"/>
      <c r="N78" s="60" t="s">
        <v>447</v>
      </c>
      <c r="O78" s="60" t="s">
        <v>448</v>
      </c>
      <c r="P78" s="60">
        <v>500</v>
      </c>
      <c r="Q78" s="80" t="s">
        <v>38</v>
      </c>
      <c r="R78" s="80" t="s">
        <v>38</v>
      </c>
      <c r="S78" s="80" t="s">
        <v>38</v>
      </c>
      <c r="T78" s="60" t="s">
        <v>39</v>
      </c>
      <c r="U78" s="60" t="s">
        <v>401</v>
      </c>
      <c r="V78" s="80" t="s">
        <v>37</v>
      </c>
      <c r="W78" s="60">
        <v>2024.11</v>
      </c>
      <c r="X78" s="60">
        <v>2025.06</v>
      </c>
      <c r="Y78" s="56"/>
    </row>
    <row r="79" s="26" customFormat="1" ht="12.75" spans="1:25">
      <c r="A79" s="54" t="s">
        <v>449</v>
      </c>
      <c r="B79" s="54"/>
      <c r="C79" s="54"/>
      <c r="D79" s="54"/>
      <c r="E79" s="54"/>
      <c r="F79" s="54"/>
      <c r="G79" s="54"/>
      <c r="H79" s="55"/>
      <c r="I79" s="54"/>
      <c r="J79" s="102">
        <f>J80+J81</f>
        <v>1804</v>
      </c>
      <c r="K79" s="102">
        <f>K80+K81</f>
        <v>1300</v>
      </c>
      <c r="L79" s="102">
        <f>L80+L81</f>
        <v>504</v>
      </c>
      <c r="M79" s="102">
        <f>M80+M81</f>
        <v>0</v>
      </c>
      <c r="N79" s="54"/>
      <c r="O79" s="54"/>
      <c r="P79" s="103"/>
      <c r="Q79" s="55"/>
      <c r="R79" s="55"/>
      <c r="S79" s="55"/>
      <c r="T79" s="54"/>
      <c r="U79" s="54"/>
      <c r="V79" s="54"/>
      <c r="W79" s="54"/>
      <c r="X79" s="54"/>
      <c r="Y79" s="54"/>
    </row>
    <row r="80" s="36" customFormat="1" ht="108" spans="1:25">
      <c r="A80" s="51">
        <v>1</v>
      </c>
      <c r="B80" s="98" t="s">
        <v>450</v>
      </c>
      <c r="C80" s="98" t="s">
        <v>451</v>
      </c>
      <c r="D80" s="98" t="s">
        <v>452</v>
      </c>
      <c r="E80" s="51" t="s">
        <v>453</v>
      </c>
      <c r="F80" s="51" t="s">
        <v>33</v>
      </c>
      <c r="G80" s="51"/>
      <c r="H80" s="51"/>
      <c r="I80" s="98" t="s">
        <v>454</v>
      </c>
      <c r="J80" s="99">
        <v>940</v>
      </c>
      <c r="K80" s="99">
        <v>700</v>
      </c>
      <c r="L80" s="99">
        <v>240</v>
      </c>
      <c r="M80" s="99"/>
      <c r="N80" s="98" t="s">
        <v>455</v>
      </c>
      <c r="O80" s="98" t="s">
        <v>456</v>
      </c>
      <c r="P80" s="98">
        <v>10000</v>
      </c>
      <c r="Q80" s="98" t="s">
        <v>37</v>
      </c>
      <c r="R80" s="98"/>
      <c r="S80" s="98"/>
      <c r="T80" s="98" t="s">
        <v>457</v>
      </c>
      <c r="U80" s="98" t="s">
        <v>457</v>
      </c>
      <c r="V80" s="51" t="s">
        <v>37</v>
      </c>
      <c r="W80" s="51">
        <v>2025.01</v>
      </c>
      <c r="X80" s="51">
        <v>2025.12</v>
      </c>
      <c r="Y80" s="51"/>
    </row>
    <row r="81" s="36" customFormat="1" ht="60" spans="1:25">
      <c r="A81" s="56">
        <v>2</v>
      </c>
      <c r="B81" s="56" t="s">
        <v>450</v>
      </c>
      <c r="C81" s="56" t="s">
        <v>458</v>
      </c>
      <c r="D81" s="56" t="s">
        <v>458</v>
      </c>
      <c r="E81" s="56" t="s">
        <v>458</v>
      </c>
      <c r="F81" s="56" t="s">
        <v>33</v>
      </c>
      <c r="G81" s="56" t="s">
        <v>33</v>
      </c>
      <c r="H81" s="51"/>
      <c r="I81" s="56" t="s">
        <v>459</v>
      </c>
      <c r="J81" s="74">
        <v>864</v>
      </c>
      <c r="K81" s="74">
        <v>600</v>
      </c>
      <c r="L81" s="74">
        <v>264</v>
      </c>
      <c r="M81" s="81"/>
      <c r="N81" s="56" t="s">
        <v>460</v>
      </c>
      <c r="O81" s="56" t="s">
        <v>461</v>
      </c>
      <c r="P81" s="56">
        <v>900</v>
      </c>
      <c r="Q81" s="51" t="s">
        <v>37</v>
      </c>
      <c r="R81" s="51" t="s">
        <v>38</v>
      </c>
      <c r="S81" s="51" t="s">
        <v>38</v>
      </c>
      <c r="T81" s="56" t="s">
        <v>39</v>
      </c>
      <c r="U81" s="56" t="s">
        <v>39</v>
      </c>
      <c r="V81" s="56" t="s">
        <v>37</v>
      </c>
      <c r="W81" s="56">
        <v>2025.01</v>
      </c>
      <c r="X81" s="56">
        <v>2025.12</v>
      </c>
      <c r="Y81" s="56"/>
    </row>
    <row r="82" s="26" customFormat="1" ht="12.75" spans="1:25">
      <c r="A82" s="54" t="s">
        <v>462</v>
      </c>
      <c r="B82" s="54"/>
      <c r="C82" s="54"/>
      <c r="D82" s="54"/>
      <c r="E82" s="54"/>
      <c r="F82" s="54"/>
      <c r="G82" s="54"/>
      <c r="H82" s="55"/>
      <c r="I82" s="54"/>
      <c r="J82" s="102">
        <f>SUM(J83:J134)</f>
        <v>5067.8</v>
      </c>
      <c r="K82" s="102">
        <f>SUM(K83:K134)</f>
        <v>3121.8</v>
      </c>
      <c r="L82" s="102">
        <f>SUM(L83:L134)</f>
        <v>1652</v>
      </c>
      <c r="M82" s="102">
        <f>SUM(M83:M134)</f>
        <v>294</v>
      </c>
      <c r="N82" s="54"/>
      <c r="O82" s="54"/>
      <c r="P82" s="103"/>
      <c r="Q82" s="55"/>
      <c r="R82" s="55"/>
      <c r="S82" s="55"/>
      <c r="T82" s="54"/>
      <c r="U82" s="54"/>
      <c r="V82" s="54"/>
      <c r="W82" s="54"/>
      <c r="X82" s="54"/>
      <c r="Y82" s="54"/>
    </row>
    <row r="83" s="36" customFormat="1" ht="72" spans="1:25">
      <c r="A83" s="56">
        <v>1</v>
      </c>
      <c r="B83" s="56" t="s">
        <v>463</v>
      </c>
      <c r="C83" s="56" t="s">
        <v>464</v>
      </c>
      <c r="D83" s="78" t="s">
        <v>465</v>
      </c>
      <c r="E83" s="78" t="s">
        <v>466</v>
      </c>
      <c r="F83" s="78" t="s">
        <v>75</v>
      </c>
      <c r="G83" s="78" t="s">
        <v>467</v>
      </c>
      <c r="H83" s="99"/>
      <c r="I83" s="56" t="s">
        <v>468</v>
      </c>
      <c r="J83" s="51">
        <v>100</v>
      </c>
      <c r="K83" s="51">
        <v>80</v>
      </c>
      <c r="L83" s="51"/>
      <c r="M83" s="51">
        <v>20</v>
      </c>
      <c r="N83" s="56" t="s">
        <v>468</v>
      </c>
      <c r="O83" s="104" t="s">
        <v>469</v>
      </c>
      <c r="P83" s="56">
        <v>7562</v>
      </c>
      <c r="Q83" s="99" t="s">
        <v>38</v>
      </c>
      <c r="R83" s="99" t="s">
        <v>38</v>
      </c>
      <c r="S83" s="99" t="s">
        <v>38</v>
      </c>
      <c r="T83" s="78" t="s">
        <v>107</v>
      </c>
      <c r="U83" s="78" t="s">
        <v>470</v>
      </c>
      <c r="V83" s="78" t="s">
        <v>37</v>
      </c>
      <c r="W83" s="105" t="s">
        <v>229</v>
      </c>
      <c r="X83" s="105" t="s">
        <v>242</v>
      </c>
      <c r="Y83" s="78"/>
    </row>
    <row r="84" s="38" customFormat="1" ht="24" spans="1:25">
      <c r="A84" s="56">
        <v>2</v>
      </c>
      <c r="B84" s="56" t="s">
        <v>463</v>
      </c>
      <c r="C84" s="56" t="s">
        <v>464</v>
      </c>
      <c r="D84" s="78" t="s">
        <v>465</v>
      </c>
      <c r="E84" s="78" t="s">
        <v>471</v>
      </c>
      <c r="F84" s="78" t="s">
        <v>75</v>
      </c>
      <c r="G84" s="78" t="s">
        <v>430</v>
      </c>
      <c r="H84" s="99"/>
      <c r="I84" s="78" t="s">
        <v>472</v>
      </c>
      <c r="J84" s="99">
        <v>60</v>
      </c>
      <c r="K84" s="99">
        <v>60</v>
      </c>
      <c r="L84" s="99"/>
      <c r="M84" s="99"/>
      <c r="N84" s="104" t="s">
        <v>473</v>
      </c>
      <c r="O84" s="104" t="s">
        <v>473</v>
      </c>
      <c r="P84" s="78">
        <v>4655</v>
      </c>
      <c r="Q84" s="99" t="s">
        <v>38</v>
      </c>
      <c r="R84" s="99" t="s">
        <v>38</v>
      </c>
      <c r="S84" s="99" t="s">
        <v>38</v>
      </c>
      <c r="T84" s="78" t="s">
        <v>107</v>
      </c>
      <c r="U84" s="78" t="s">
        <v>474</v>
      </c>
      <c r="V84" s="78" t="s">
        <v>37</v>
      </c>
      <c r="W84" s="105">
        <v>2025.03</v>
      </c>
      <c r="X84" s="105" t="s">
        <v>88</v>
      </c>
      <c r="Y84" s="78"/>
    </row>
    <row r="85" s="39" customFormat="1" ht="72" spans="1:25">
      <c r="A85" s="56">
        <v>3</v>
      </c>
      <c r="B85" s="56" t="s">
        <v>475</v>
      </c>
      <c r="C85" s="56" t="s">
        <v>476</v>
      </c>
      <c r="D85" s="56" t="s">
        <v>477</v>
      </c>
      <c r="E85" s="56" t="s">
        <v>478</v>
      </c>
      <c r="F85" s="56" t="s">
        <v>75</v>
      </c>
      <c r="G85" s="56" t="s">
        <v>102</v>
      </c>
      <c r="H85" s="51" t="s">
        <v>103</v>
      </c>
      <c r="I85" s="56" t="s">
        <v>479</v>
      </c>
      <c r="J85" s="51">
        <v>30</v>
      </c>
      <c r="K85" s="51">
        <v>30</v>
      </c>
      <c r="L85" s="51"/>
      <c r="M85" s="51"/>
      <c r="N85" s="56" t="s">
        <v>480</v>
      </c>
      <c r="O85" s="77" t="s">
        <v>106</v>
      </c>
      <c r="P85" s="56">
        <v>800</v>
      </c>
      <c r="Q85" s="51" t="s">
        <v>37</v>
      </c>
      <c r="R85" s="51" t="s">
        <v>38</v>
      </c>
      <c r="S85" s="51" t="s">
        <v>37</v>
      </c>
      <c r="T85" s="56" t="s">
        <v>107</v>
      </c>
      <c r="U85" s="56" t="s">
        <v>108</v>
      </c>
      <c r="V85" s="78" t="s">
        <v>37</v>
      </c>
      <c r="W85" s="105">
        <v>2025.03</v>
      </c>
      <c r="X85" s="105" t="s">
        <v>88</v>
      </c>
      <c r="Y85" s="56"/>
    </row>
    <row r="86" s="37" customFormat="1" ht="36" customHeight="1" spans="1:25">
      <c r="A86" s="56">
        <v>4</v>
      </c>
      <c r="B86" s="78" t="s">
        <v>475</v>
      </c>
      <c r="C86" s="78" t="s">
        <v>476</v>
      </c>
      <c r="D86" s="78" t="s">
        <v>481</v>
      </c>
      <c r="E86" s="78" t="s">
        <v>482</v>
      </c>
      <c r="F86" s="78" t="s">
        <v>110</v>
      </c>
      <c r="G86" s="78" t="s">
        <v>483</v>
      </c>
      <c r="H86" s="99" t="s">
        <v>47</v>
      </c>
      <c r="I86" s="78" t="s">
        <v>484</v>
      </c>
      <c r="J86" s="99">
        <v>225</v>
      </c>
      <c r="K86" s="99"/>
      <c r="L86" s="99">
        <v>175</v>
      </c>
      <c r="M86" s="99">
        <v>50</v>
      </c>
      <c r="N86" s="78" t="s">
        <v>485</v>
      </c>
      <c r="O86" s="78" t="s">
        <v>486</v>
      </c>
      <c r="P86" s="104">
        <v>2793</v>
      </c>
      <c r="Q86" s="99" t="s">
        <v>38</v>
      </c>
      <c r="R86" s="99" t="s">
        <v>38</v>
      </c>
      <c r="S86" s="99" t="s">
        <v>38</v>
      </c>
      <c r="T86" s="78" t="s">
        <v>487</v>
      </c>
      <c r="U86" s="104" t="s">
        <v>114</v>
      </c>
      <c r="V86" s="78" t="s">
        <v>37</v>
      </c>
      <c r="W86" s="86" t="s">
        <v>99</v>
      </c>
      <c r="X86" s="86" t="s">
        <v>88</v>
      </c>
      <c r="Y86" s="78"/>
    </row>
    <row r="87" s="34" customFormat="1" ht="60" spans="1:25">
      <c r="A87" s="56">
        <v>5</v>
      </c>
      <c r="B87" s="56" t="s">
        <v>475</v>
      </c>
      <c r="C87" s="56" t="s">
        <v>476</v>
      </c>
      <c r="D87" s="56" t="s">
        <v>488</v>
      </c>
      <c r="E87" s="56" t="s">
        <v>489</v>
      </c>
      <c r="F87" s="56" t="s">
        <v>134</v>
      </c>
      <c r="G87" s="56" t="s">
        <v>135</v>
      </c>
      <c r="H87" s="51" t="s">
        <v>47</v>
      </c>
      <c r="I87" s="56" t="s">
        <v>490</v>
      </c>
      <c r="J87" s="74">
        <v>100</v>
      </c>
      <c r="K87" s="74">
        <v>100</v>
      </c>
      <c r="L87" s="74">
        <v>0</v>
      </c>
      <c r="M87" s="74">
        <v>0</v>
      </c>
      <c r="N87" s="56" t="s">
        <v>491</v>
      </c>
      <c r="O87" s="56" t="s">
        <v>492</v>
      </c>
      <c r="P87" s="56">
        <v>950</v>
      </c>
      <c r="Q87" s="51" t="s">
        <v>38</v>
      </c>
      <c r="R87" s="51" t="s">
        <v>38</v>
      </c>
      <c r="S87" s="51" t="s">
        <v>38</v>
      </c>
      <c r="T87" s="56" t="s">
        <v>39</v>
      </c>
      <c r="U87" s="56" t="s">
        <v>139</v>
      </c>
      <c r="V87" s="56" t="s">
        <v>37</v>
      </c>
      <c r="W87" s="56">
        <v>2025.02</v>
      </c>
      <c r="X87" s="56">
        <v>2025.05</v>
      </c>
      <c r="Y87" s="56"/>
    </row>
    <row r="88" s="33" customFormat="1" ht="108" customHeight="1" spans="1:25">
      <c r="A88" s="56">
        <v>6</v>
      </c>
      <c r="B88" s="56" t="s">
        <v>475</v>
      </c>
      <c r="C88" s="56" t="s">
        <v>476</v>
      </c>
      <c r="D88" s="56" t="s">
        <v>493</v>
      </c>
      <c r="E88" s="56" t="s">
        <v>494</v>
      </c>
      <c r="F88" s="56" t="s">
        <v>134</v>
      </c>
      <c r="G88" s="56" t="s">
        <v>495</v>
      </c>
      <c r="H88" s="51" t="s">
        <v>47</v>
      </c>
      <c r="I88" s="56" t="s">
        <v>496</v>
      </c>
      <c r="J88" s="74">
        <v>195</v>
      </c>
      <c r="K88" s="74"/>
      <c r="L88" s="74">
        <v>195</v>
      </c>
      <c r="M88" s="74">
        <v>0</v>
      </c>
      <c r="N88" s="56" t="s">
        <v>497</v>
      </c>
      <c r="O88" s="56" t="s">
        <v>497</v>
      </c>
      <c r="P88" s="56">
        <v>425</v>
      </c>
      <c r="Q88" s="51" t="s">
        <v>38</v>
      </c>
      <c r="R88" s="51" t="s">
        <v>38</v>
      </c>
      <c r="S88" s="51" t="s">
        <v>38</v>
      </c>
      <c r="T88" s="56" t="s">
        <v>39</v>
      </c>
      <c r="U88" s="56" t="s">
        <v>139</v>
      </c>
      <c r="V88" s="51" t="s">
        <v>37</v>
      </c>
      <c r="W88" s="56">
        <v>2025.02</v>
      </c>
      <c r="X88" s="56">
        <v>2025.08</v>
      </c>
      <c r="Y88" s="56"/>
    </row>
    <row r="89" s="26" customFormat="1" ht="72" spans="1:25">
      <c r="A89" s="56">
        <v>7</v>
      </c>
      <c r="B89" s="56" t="s">
        <v>475</v>
      </c>
      <c r="C89" s="56" t="s">
        <v>498</v>
      </c>
      <c r="D89" s="56" t="s">
        <v>488</v>
      </c>
      <c r="E89" s="56" t="s">
        <v>499</v>
      </c>
      <c r="F89" s="56" t="s">
        <v>161</v>
      </c>
      <c r="G89" s="56" t="s">
        <v>500</v>
      </c>
      <c r="H89" s="51" t="s">
        <v>47</v>
      </c>
      <c r="I89" s="56" t="s">
        <v>501</v>
      </c>
      <c r="J89" s="79">
        <v>150</v>
      </c>
      <c r="K89" s="79">
        <v>150</v>
      </c>
      <c r="L89" s="74"/>
      <c r="M89" s="74"/>
      <c r="N89" s="56" t="s">
        <v>502</v>
      </c>
      <c r="O89" s="56" t="s">
        <v>502</v>
      </c>
      <c r="P89" s="56">
        <v>3200</v>
      </c>
      <c r="Q89" s="51" t="s">
        <v>38</v>
      </c>
      <c r="R89" s="51" t="s">
        <v>38</v>
      </c>
      <c r="S89" s="51" t="s">
        <v>38</v>
      </c>
      <c r="T89" s="56" t="s">
        <v>503</v>
      </c>
      <c r="U89" s="56" t="s">
        <v>166</v>
      </c>
      <c r="V89" s="56" t="s">
        <v>37</v>
      </c>
      <c r="W89" s="87">
        <v>45717</v>
      </c>
      <c r="X89" s="87">
        <v>45992</v>
      </c>
      <c r="Y89" s="56"/>
    </row>
    <row r="90" s="34" customFormat="1" ht="24" spans="1:25">
      <c r="A90" s="56">
        <v>8</v>
      </c>
      <c r="B90" s="56" t="s">
        <v>475</v>
      </c>
      <c r="C90" s="56" t="s">
        <v>504</v>
      </c>
      <c r="D90" s="56" t="s">
        <v>505</v>
      </c>
      <c r="E90" s="56" t="s">
        <v>506</v>
      </c>
      <c r="F90" s="56" t="s">
        <v>161</v>
      </c>
      <c r="G90" s="56" t="s">
        <v>507</v>
      </c>
      <c r="H90" s="51" t="s">
        <v>47</v>
      </c>
      <c r="I90" s="56" t="s">
        <v>508</v>
      </c>
      <c r="J90" s="79">
        <v>50</v>
      </c>
      <c r="K90" s="79">
        <v>50</v>
      </c>
      <c r="L90" s="74"/>
      <c r="M90" s="74"/>
      <c r="N90" s="56" t="s">
        <v>509</v>
      </c>
      <c r="O90" s="56" t="s">
        <v>509</v>
      </c>
      <c r="P90" s="56"/>
      <c r="Q90" s="51" t="s">
        <v>38</v>
      </c>
      <c r="R90" s="51" t="s">
        <v>38</v>
      </c>
      <c r="S90" s="51" t="s">
        <v>38</v>
      </c>
      <c r="T90" s="56" t="s">
        <v>70</v>
      </c>
      <c r="U90" s="56" t="s">
        <v>166</v>
      </c>
      <c r="V90" s="56" t="s">
        <v>37</v>
      </c>
      <c r="W90" s="56">
        <v>2025.3</v>
      </c>
      <c r="X90" s="56">
        <v>2025.12</v>
      </c>
      <c r="Y90" s="56"/>
    </row>
    <row r="91" s="26" customFormat="1" ht="36" spans="1:25">
      <c r="A91" s="56">
        <v>9</v>
      </c>
      <c r="B91" s="56" t="s">
        <v>475</v>
      </c>
      <c r="C91" s="56" t="s">
        <v>504</v>
      </c>
      <c r="D91" s="56" t="s">
        <v>510</v>
      </c>
      <c r="E91" s="56" t="s">
        <v>511</v>
      </c>
      <c r="F91" s="56" t="s">
        <v>161</v>
      </c>
      <c r="G91" s="56" t="s">
        <v>512</v>
      </c>
      <c r="H91" s="51" t="s">
        <v>47</v>
      </c>
      <c r="I91" s="56" t="s">
        <v>513</v>
      </c>
      <c r="J91" s="79">
        <v>150</v>
      </c>
      <c r="K91" s="79">
        <v>150</v>
      </c>
      <c r="L91" s="74"/>
      <c r="M91" s="74"/>
      <c r="N91" s="56" t="s">
        <v>514</v>
      </c>
      <c r="O91" s="56" t="s">
        <v>514</v>
      </c>
      <c r="P91" s="56">
        <v>370</v>
      </c>
      <c r="Q91" s="51" t="s">
        <v>38</v>
      </c>
      <c r="R91" s="51" t="s">
        <v>38</v>
      </c>
      <c r="S91" s="51" t="s">
        <v>38</v>
      </c>
      <c r="T91" s="56" t="s">
        <v>70</v>
      </c>
      <c r="U91" s="56" t="s">
        <v>166</v>
      </c>
      <c r="V91" s="56" t="s">
        <v>37</v>
      </c>
      <c r="W91" s="56">
        <v>2025.03</v>
      </c>
      <c r="X91" s="56">
        <v>2025.12</v>
      </c>
      <c r="Y91" s="56"/>
    </row>
    <row r="92" s="26" customFormat="1" ht="108" spans="1:25">
      <c r="A92" s="56">
        <v>10</v>
      </c>
      <c r="B92" s="56" t="s">
        <v>475</v>
      </c>
      <c r="C92" s="56" t="s">
        <v>498</v>
      </c>
      <c r="D92" s="56" t="s">
        <v>515</v>
      </c>
      <c r="E92" s="56" t="s">
        <v>516</v>
      </c>
      <c r="F92" s="56" t="s">
        <v>161</v>
      </c>
      <c r="G92" s="56" t="s">
        <v>517</v>
      </c>
      <c r="H92" s="51" t="s">
        <v>47</v>
      </c>
      <c r="I92" s="56" t="s">
        <v>518</v>
      </c>
      <c r="J92" s="79">
        <v>80</v>
      </c>
      <c r="K92" s="79">
        <v>80</v>
      </c>
      <c r="L92" s="74"/>
      <c r="M92" s="74"/>
      <c r="N92" s="56" t="s">
        <v>519</v>
      </c>
      <c r="O92" s="56" t="s">
        <v>519</v>
      </c>
      <c r="P92" s="56">
        <v>498</v>
      </c>
      <c r="Q92" s="51" t="s">
        <v>38</v>
      </c>
      <c r="R92" s="51" t="s">
        <v>38</v>
      </c>
      <c r="S92" s="51" t="s">
        <v>38</v>
      </c>
      <c r="T92" s="56" t="s">
        <v>70</v>
      </c>
      <c r="U92" s="56" t="s">
        <v>166</v>
      </c>
      <c r="V92" s="56" t="s">
        <v>37</v>
      </c>
      <c r="W92" s="56">
        <v>2025.03</v>
      </c>
      <c r="X92" s="56">
        <v>2025.12</v>
      </c>
      <c r="Y92" s="56"/>
    </row>
    <row r="93" s="26" customFormat="1" ht="216" spans="1:25">
      <c r="A93" s="56">
        <v>11</v>
      </c>
      <c r="B93" s="56" t="s">
        <v>475</v>
      </c>
      <c r="C93" s="56" t="s">
        <v>520</v>
      </c>
      <c r="D93" s="56" t="s">
        <v>521</v>
      </c>
      <c r="E93" s="56" t="s">
        <v>522</v>
      </c>
      <c r="F93" s="56" t="s">
        <v>190</v>
      </c>
      <c r="G93" s="56" t="s">
        <v>523</v>
      </c>
      <c r="H93" s="100" t="s">
        <v>47</v>
      </c>
      <c r="I93" s="56" t="s">
        <v>524</v>
      </c>
      <c r="J93" s="74">
        <v>98</v>
      </c>
      <c r="K93" s="74"/>
      <c r="L93" s="74">
        <v>98</v>
      </c>
      <c r="M93" s="74"/>
      <c r="N93" s="56" t="s">
        <v>525</v>
      </c>
      <c r="O93" s="56" t="s">
        <v>526</v>
      </c>
      <c r="P93" s="56">
        <v>2000</v>
      </c>
      <c r="Q93" s="51" t="s">
        <v>38</v>
      </c>
      <c r="R93" s="51" t="s">
        <v>38</v>
      </c>
      <c r="S93" s="51" t="s">
        <v>38</v>
      </c>
      <c r="T93" s="56" t="s">
        <v>39</v>
      </c>
      <c r="U93" s="56" t="s">
        <v>195</v>
      </c>
      <c r="V93" s="56" t="s">
        <v>37</v>
      </c>
      <c r="W93" s="56">
        <v>2025.1</v>
      </c>
      <c r="X93" s="56">
        <v>2025.12</v>
      </c>
      <c r="Y93" s="56"/>
    </row>
    <row r="94" s="26" customFormat="1" ht="180" spans="1:25">
      <c r="A94" s="56">
        <v>12</v>
      </c>
      <c r="B94" s="56" t="s">
        <v>475</v>
      </c>
      <c r="C94" s="56" t="s">
        <v>527</v>
      </c>
      <c r="D94" s="56" t="s">
        <v>528</v>
      </c>
      <c r="E94" s="56" t="s">
        <v>529</v>
      </c>
      <c r="F94" s="56" t="s">
        <v>190</v>
      </c>
      <c r="G94" s="56" t="s">
        <v>530</v>
      </c>
      <c r="H94" s="100" t="s">
        <v>47</v>
      </c>
      <c r="I94" s="56" t="s">
        <v>531</v>
      </c>
      <c r="J94" s="74">
        <v>126</v>
      </c>
      <c r="K94" s="74"/>
      <c r="L94" s="74">
        <v>126</v>
      </c>
      <c r="M94" s="74"/>
      <c r="N94" s="56" t="s">
        <v>532</v>
      </c>
      <c r="O94" s="56" t="s">
        <v>533</v>
      </c>
      <c r="P94" s="56">
        <v>2000</v>
      </c>
      <c r="Q94" s="51" t="s">
        <v>38</v>
      </c>
      <c r="R94" s="51" t="s">
        <v>38</v>
      </c>
      <c r="S94" s="51" t="s">
        <v>38</v>
      </c>
      <c r="T94" s="56" t="s">
        <v>39</v>
      </c>
      <c r="U94" s="56" t="s">
        <v>195</v>
      </c>
      <c r="V94" s="56" t="s">
        <v>37</v>
      </c>
      <c r="W94" s="56">
        <v>2025.1</v>
      </c>
      <c r="X94" s="56">
        <v>2025.12</v>
      </c>
      <c r="Y94" s="56"/>
    </row>
    <row r="95" s="26" customFormat="1" ht="180" spans="1:25">
      <c r="A95" s="56">
        <v>13</v>
      </c>
      <c r="B95" s="56" t="s">
        <v>475</v>
      </c>
      <c r="C95" s="56" t="s">
        <v>527</v>
      </c>
      <c r="D95" s="56" t="s">
        <v>528</v>
      </c>
      <c r="E95" s="56" t="s">
        <v>534</v>
      </c>
      <c r="F95" s="56" t="s">
        <v>190</v>
      </c>
      <c r="G95" s="56" t="s">
        <v>535</v>
      </c>
      <c r="H95" s="100" t="s">
        <v>47</v>
      </c>
      <c r="I95" s="56" t="s">
        <v>536</v>
      </c>
      <c r="J95" s="74">
        <v>125</v>
      </c>
      <c r="K95" s="74"/>
      <c r="L95" s="74">
        <v>125</v>
      </c>
      <c r="M95" s="74"/>
      <c r="N95" s="56" t="s">
        <v>537</v>
      </c>
      <c r="O95" s="56" t="s">
        <v>533</v>
      </c>
      <c r="P95" s="56">
        <v>1000</v>
      </c>
      <c r="Q95" s="51" t="s">
        <v>38</v>
      </c>
      <c r="R95" s="51" t="s">
        <v>38</v>
      </c>
      <c r="S95" s="51" t="s">
        <v>38</v>
      </c>
      <c r="T95" s="56" t="s">
        <v>39</v>
      </c>
      <c r="U95" s="56" t="s">
        <v>195</v>
      </c>
      <c r="V95" s="56" t="s">
        <v>37</v>
      </c>
      <c r="W95" s="56">
        <v>2025.1</v>
      </c>
      <c r="X95" s="56">
        <v>2025.12</v>
      </c>
      <c r="Y95" s="56"/>
    </row>
    <row r="96" s="26" customFormat="1" ht="168" spans="1:25">
      <c r="A96" s="56">
        <v>14</v>
      </c>
      <c r="B96" s="56" t="s">
        <v>475</v>
      </c>
      <c r="C96" s="56" t="s">
        <v>504</v>
      </c>
      <c r="D96" s="56" t="s">
        <v>505</v>
      </c>
      <c r="E96" s="56" t="s">
        <v>538</v>
      </c>
      <c r="F96" s="56" t="s">
        <v>190</v>
      </c>
      <c r="G96" s="56" t="s">
        <v>539</v>
      </c>
      <c r="H96" s="51" t="s">
        <v>47</v>
      </c>
      <c r="I96" s="56" t="s">
        <v>540</v>
      </c>
      <c r="J96" s="51">
        <v>100</v>
      </c>
      <c r="K96" s="51"/>
      <c r="L96" s="51">
        <v>100</v>
      </c>
      <c r="M96" s="51"/>
      <c r="N96" s="56" t="s">
        <v>541</v>
      </c>
      <c r="O96" s="56" t="s">
        <v>542</v>
      </c>
      <c r="P96" s="56">
        <v>1500</v>
      </c>
      <c r="Q96" s="51" t="s">
        <v>38</v>
      </c>
      <c r="R96" s="51" t="s">
        <v>38</v>
      </c>
      <c r="S96" s="51" t="s">
        <v>38</v>
      </c>
      <c r="T96" s="56" t="s">
        <v>122</v>
      </c>
      <c r="U96" s="56" t="s">
        <v>195</v>
      </c>
      <c r="V96" s="56" t="s">
        <v>37</v>
      </c>
      <c r="W96" s="56">
        <v>2025.1</v>
      </c>
      <c r="X96" s="56">
        <v>2025.12</v>
      </c>
      <c r="Y96" s="56" t="s">
        <v>543</v>
      </c>
    </row>
    <row r="97" s="36" customFormat="1" ht="72" spans="1:25">
      <c r="A97" s="56">
        <v>15</v>
      </c>
      <c r="B97" s="56" t="s">
        <v>475</v>
      </c>
      <c r="C97" s="56" t="s">
        <v>476</v>
      </c>
      <c r="D97" s="56" t="s">
        <v>521</v>
      </c>
      <c r="E97" s="56" t="s">
        <v>544</v>
      </c>
      <c r="F97" s="56" t="s">
        <v>222</v>
      </c>
      <c r="G97" s="56" t="s">
        <v>232</v>
      </c>
      <c r="H97" s="51" t="s">
        <v>47</v>
      </c>
      <c r="I97" s="56" t="s">
        <v>545</v>
      </c>
      <c r="J97" s="74">
        <v>210</v>
      </c>
      <c r="K97" s="74">
        <v>210</v>
      </c>
      <c r="L97" s="74"/>
      <c r="M97" s="74"/>
      <c r="N97" s="56" t="s">
        <v>546</v>
      </c>
      <c r="O97" s="56" t="s">
        <v>526</v>
      </c>
      <c r="P97" s="56" t="s">
        <v>547</v>
      </c>
      <c r="Q97" s="51" t="s">
        <v>38</v>
      </c>
      <c r="R97" s="51" t="s">
        <v>38</v>
      </c>
      <c r="S97" s="51" t="s">
        <v>38</v>
      </c>
      <c r="T97" s="56" t="s">
        <v>548</v>
      </c>
      <c r="U97" s="56" t="s">
        <v>227</v>
      </c>
      <c r="V97" s="56" t="s">
        <v>37</v>
      </c>
      <c r="W97" s="86" t="s">
        <v>228</v>
      </c>
      <c r="X97" s="86" t="s">
        <v>549</v>
      </c>
      <c r="Y97" s="56"/>
    </row>
    <row r="98" s="36" customFormat="1" ht="60" spans="1:25">
      <c r="A98" s="56">
        <v>16</v>
      </c>
      <c r="B98" s="56" t="s">
        <v>475</v>
      </c>
      <c r="C98" s="56" t="s">
        <v>504</v>
      </c>
      <c r="D98" s="56" t="s">
        <v>510</v>
      </c>
      <c r="E98" s="56" t="s">
        <v>550</v>
      </c>
      <c r="F98" s="56" t="s">
        <v>551</v>
      </c>
      <c r="G98" s="56" t="s">
        <v>552</v>
      </c>
      <c r="H98" s="51" t="s">
        <v>47</v>
      </c>
      <c r="I98" s="56" t="s">
        <v>553</v>
      </c>
      <c r="J98" s="74">
        <v>53</v>
      </c>
      <c r="K98" s="74">
        <v>53</v>
      </c>
      <c r="L98" s="74"/>
      <c r="M98" s="74"/>
      <c r="N98" s="56" t="s">
        <v>554</v>
      </c>
      <c r="O98" s="56" t="s">
        <v>554</v>
      </c>
      <c r="P98" s="56">
        <v>632</v>
      </c>
      <c r="Q98" s="51" t="s">
        <v>38</v>
      </c>
      <c r="R98" s="51" t="s">
        <v>38</v>
      </c>
      <c r="S98" s="51" t="s">
        <v>38</v>
      </c>
      <c r="T98" s="56" t="s">
        <v>80</v>
      </c>
      <c r="U98" s="56" t="s">
        <v>249</v>
      </c>
      <c r="V98" s="56" t="s">
        <v>37</v>
      </c>
      <c r="W98" s="56">
        <v>2025.5</v>
      </c>
      <c r="X98" s="56">
        <v>2025.9</v>
      </c>
      <c r="Y98" s="56"/>
    </row>
    <row r="99" s="36" customFormat="1" ht="60" spans="1:25">
      <c r="A99" s="56">
        <v>17</v>
      </c>
      <c r="B99" s="56" t="s">
        <v>475</v>
      </c>
      <c r="C99" s="56" t="s">
        <v>476</v>
      </c>
      <c r="D99" s="56" t="s">
        <v>488</v>
      </c>
      <c r="E99" s="56" t="s">
        <v>555</v>
      </c>
      <c r="F99" s="56" t="s">
        <v>551</v>
      </c>
      <c r="G99" s="56" t="s">
        <v>556</v>
      </c>
      <c r="H99" s="51" t="s">
        <v>47</v>
      </c>
      <c r="I99" s="56" t="s">
        <v>557</v>
      </c>
      <c r="J99" s="74">
        <v>56</v>
      </c>
      <c r="K99" s="74">
        <v>40</v>
      </c>
      <c r="L99" s="74"/>
      <c r="M99" s="74">
        <v>16</v>
      </c>
      <c r="N99" s="56" t="s">
        <v>558</v>
      </c>
      <c r="O99" s="56" t="s">
        <v>558</v>
      </c>
      <c r="P99" s="56">
        <v>955</v>
      </c>
      <c r="Q99" s="51" t="s">
        <v>38</v>
      </c>
      <c r="R99" s="51" t="s">
        <v>38</v>
      </c>
      <c r="S99" s="51" t="s">
        <v>38</v>
      </c>
      <c r="T99" s="56" t="s">
        <v>559</v>
      </c>
      <c r="U99" s="56" t="s">
        <v>249</v>
      </c>
      <c r="V99" s="56" t="s">
        <v>37</v>
      </c>
      <c r="W99" s="56">
        <v>2025.5</v>
      </c>
      <c r="X99" s="56">
        <v>2025.9</v>
      </c>
      <c r="Y99" s="56"/>
    </row>
    <row r="100" s="36" customFormat="1" ht="72" spans="1:25">
      <c r="A100" s="56">
        <v>18</v>
      </c>
      <c r="B100" s="56" t="s">
        <v>475</v>
      </c>
      <c r="C100" s="56" t="s">
        <v>476</v>
      </c>
      <c r="D100" s="56" t="s">
        <v>488</v>
      </c>
      <c r="E100" s="56" t="s">
        <v>560</v>
      </c>
      <c r="F100" s="56" t="s">
        <v>551</v>
      </c>
      <c r="G100" s="56" t="s">
        <v>561</v>
      </c>
      <c r="H100" s="51" t="s">
        <v>47</v>
      </c>
      <c r="I100" s="56" t="s">
        <v>562</v>
      </c>
      <c r="J100" s="74">
        <v>53</v>
      </c>
      <c r="K100" s="74">
        <v>53</v>
      </c>
      <c r="L100" s="74"/>
      <c r="M100" s="74"/>
      <c r="N100" s="56" t="s">
        <v>563</v>
      </c>
      <c r="O100" s="56" t="s">
        <v>563</v>
      </c>
      <c r="P100" s="56">
        <v>700</v>
      </c>
      <c r="Q100" s="51" t="s">
        <v>38</v>
      </c>
      <c r="R100" s="51" t="s">
        <v>38</v>
      </c>
      <c r="S100" s="51" t="s">
        <v>38</v>
      </c>
      <c r="T100" s="56" t="s">
        <v>559</v>
      </c>
      <c r="U100" s="56" t="s">
        <v>249</v>
      </c>
      <c r="V100" s="56" t="s">
        <v>37</v>
      </c>
      <c r="W100" s="56">
        <v>2025.5</v>
      </c>
      <c r="X100" s="56">
        <v>2025.9</v>
      </c>
      <c r="Y100" s="56"/>
    </row>
    <row r="101" s="26" customFormat="1" ht="60" spans="1:25">
      <c r="A101" s="56">
        <v>19</v>
      </c>
      <c r="B101" s="56" t="s">
        <v>475</v>
      </c>
      <c r="C101" s="56" t="s">
        <v>476</v>
      </c>
      <c r="D101" s="56" t="s">
        <v>488</v>
      </c>
      <c r="E101" s="56" t="s">
        <v>564</v>
      </c>
      <c r="F101" s="56" t="s">
        <v>551</v>
      </c>
      <c r="G101" s="56" t="s">
        <v>565</v>
      </c>
      <c r="H101" s="51" t="s">
        <v>47</v>
      </c>
      <c r="I101" s="56" t="s">
        <v>566</v>
      </c>
      <c r="J101" s="74">
        <v>60</v>
      </c>
      <c r="K101" s="74">
        <v>60</v>
      </c>
      <c r="L101" s="74"/>
      <c r="M101" s="74"/>
      <c r="N101" s="56" t="s">
        <v>567</v>
      </c>
      <c r="O101" s="56" t="s">
        <v>567</v>
      </c>
      <c r="P101" s="56">
        <v>849</v>
      </c>
      <c r="Q101" s="51" t="s">
        <v>38</v>
      </c>
      <c r="R101" s="51" t="s">
        <v>38</v>
      </c>
      <c r="S101" s="51" t="s">
        <v>38</v>
      </c>
      <c r="T101" s="56" t="s">
        <v>559</v>
      </c>
      <c r="U101" s="56" t="s">
        <v>249</v>
      </c>
      <c r="V101" s="56" t="s">
        <v>37</v>
      </c>
      <c r="W101" s="56">
        <v>2025.5</v>
      </c>
      <c r="X101" s="56">
        <v>2025.9</v>
      </c>
      <c r="Y101" s="56"/>
    </row>
    <row r="102" s="26" customFormat="1" ht="48" spans="1:25">
      <c r="A102" s="56">
        <v>20</v>
      </c>
      <c r="B102" s="51" t="s">
        <v>475</v>
      </c>
      <c r="C102" s="51" t="s">
        <v>476</v>
      </c>
      <c r="D102" s="51" t="s">
        <v>488</v>
      </c>
      <c r="E102" s="51" t="s">
        <v>568</v>
      </c>
      <c r="F102" s="51" t="s">
        <v>551</v>
      </c>
      <c r="G102" s="51" t="s">
        <v>569</v>
      </c>
      <c r="H102" s="51" t="s">
        <v>47</v>
      </c>
      <c r="I102" s="51" t="s">
        <v>570</v>
      </c>
      <c r="J102" s="74">
        <v>15</v>
      </c>
      <c r="K102" s="74">
        <v>15</v>
      </c>
      <c r="L102" s="74"/>
      <c r="M102" s="74"/>
      <c r="N102" s="51" t="s">
        <v>571</v>
      </c>
      <c r="O102" s="51" t="s">
        <v>571</v>
      </c>
      <c r="P102" s="75">
        <v>692</v>
      </c>
      <c r="Q102" s="51" t="s">
        <v>38</v>
      </c>
      <c r="R102" s="51" t="s">
        <v>38</v>
      </c>
      <c r="S102" s="51" t="s">
        <v>38</v>
      </c>
      <c r="T102" s="51" t="s">
        <v>559</v>
      </c>
      <c r="U102" s="51" t="s">
        <v>249</v>
      </c>
      <c r="V102" s="51" t="s">
        <v>37</v>
      </c>
      <c r="W102" s="51">
        <v>2025.3</v>
      </c>
      <c r="X102" s="51">
        <v>2025.5</v>
      </c>
      <c r="Y102" s="51"/>
    </row>
    <row r="103" s="26" customFormat="1" ht="72" spans="1:25">
      <c r="A103" s="56">
        <v>21</v>
      </c>
      <c r="B103" s="56" t="s">
        <v>475</v>
      </c>
      <c r="C103" s="56" t="s">
        <v>476</v>
      </c>
      <c r="D103" s="56" t="s">
        <v>488</v>
      </c>
      <c r="E103" s="56" t="s">
        <v>572</v>
      </c>
      <c r="F103" s="56" t="s">
        <v>551</v>
      </c>
      <c r="G103" s="56" t="s">
        <v>573</v>
      </c>
      <c r="H103" s="51" t="s">
        <v>47</v>
      </c>
      <c r="I103" s="56" t="s">
        <v>574</v>
      </c>
      <c r="J103" s="74">
        <v>70</v>
      </c>
      <c r="K103" s="74">
        <v>70</v>
      </c>
      <c r="L103" s="74"/>
      <c r="M103" s="74"/>
      <c r="N103" s="56" t="s">
        <v>575</v>
      </c>
      <c r="O103" s="56" t="s">
        <v>575</v>
      </c>
      <c r="P103" s="56">
        <v>142</v>
      </c>
      <c r="Q103" s="51" t="s">
        <v>38</v>
      </c>
      <c r="R103" s="51" t="s">
        <v>38</v>
      </c>
      <c r="S103" s="51" t="s">
        <v>38</v>
      </c>
      <c r="T103" s="56" t="s">
        <v>559</v>
      </c>
      <c r="U103" s="56" t="s">
        <v>249</v>
      </c>
      <c r="V103" s="56" t="s">
        <v>37</v>
      </c>
      <c r="W103" s="56">
        <v>2025.5</v>
      </c>
      <c r="X103" s="56">
        <v>2025.9</v>
      </c>
      <c r="Y103" s="56"/>
    </row>
    <row r="104" s="26" customFormat="1" ht="60" spans="1:25">
      <c r="A104" s="56">
        <v>22</v>
      </c>
      <c r="B104" s="56" t="s">
        <v>475</v>
      </c>
      <c r="C104" s="56" t="s">
        <v>476</v>
      </c>
      <c r="D104" s="56" t="s">
        <v>488</v>
      </c>
      <c r="E104" s="56" t="s">
        <v>576</v>
      </c>
      <c r="F104" s="56" t="s">
        <v>551</v>
      </c>
      <c r="G104" s="56" t="s">
        <v>577</v>
      </c>
      <c r="H104" s="51" t="s">
        <v>47</v>
      </c>
      <c r="I104" s="56" t="s">
        <v>578</v>
      </c>
      <c r="J104" s="74">
        <v>45</v>
      </c>
      <c r="K104" s="74">
        <v>45</v>
      </c>
      <c r="L104" s="74"/>
      <c r="M104" s="74"/>
      <c r="N104" s="56" t="s">
        <v>579</v>
      </c>
      <c r="O104" s="56" t="s">
        <v>579</v>
      </c>
      <c r="P104" s="56">
        <v>401</v>
      </c>
      <c r="Q104" s="51" t="s">
        <v>38</v>
      </c>
      <c r="R104" s="51" t="s">
        <v>38</v>
      </c>
      <c r="S104" s="51" t="s">
        <v>38</v>
      </c>
      <c r="T104" s="56" t="s">
        <v>80</v>
      </c>
      <c r="U104" s="56" t="s">
        <v>249</v>
      </c>
      <c r="V104" s="56" t="s">
        <v>37</v>
      </c>
      <c r="W104" s="56">
        <v>2025.5</v>
      </c>
      <c r="X104" s="56">
        <v>2025.9</v>
      </c>
      <c r="Y104" s="56"/>
    </row>
    <row r="105" s="26" customFormat="1" ht="48" spans="1:25">
      <c r="A105" s="56">
        <v>23</v>
      </c>
      <c r="B105" s="56" t="s">
        <v>475</v>
      </c>
      <c r="C105" s="56" t="s">
        <v>476</v>
      </c>
      <c r="D105" s="56" t="s">
        <v>488</v>
      </c>
      <c r="E105" s="56" t="s">
        <v>580</v>
      </c>
      <c r="F105" s="56" t="s">
        <v>581</v>
      </c>
      <c r="G105" s="56" t="s">
        <v>294</v>
      </c>
      <c r="H105" s="51" t="s">
        <v>175</v>
      </c>
      <c r="I105" s="56" t="s">
        <v>582</v>
      </c>
      <c r="J105" s="74">
        <f>SUM(K105:M105)</f>
        <v>220</v>
      </c>
      <c r="K105" s="74">
        <v>200</v>
      </c>
      <c r="L105" s="74">
        <v>20</v>
      </c>
      <c r="M105" s="74">
        <v>0</v>
      </c>
      <c r="N105" s="56"/>
      <c r="O105" s="56"/>
      <c r="P105" s="56"/>
      <c r="Q105" s="51" t="s">
        <v>38</v>
      </c>
      <c r="R105" s="51" t="s">
        <v>38</v>
      </c>
      <c r="S105" s="51" t="s">
        <v>38</v>
      </c>
      <c r="T105" s="56" t="s">
        <v>39</v>
      </c>
      <c r="U105" s="56" t="s">
        <v>292</v>
      </c>
      <c r="V105" s="56" t="s">
        <v>37</v>
      </c>
      <c r="W105" s="89">
        <v>45658</v>
      </c>
      <c r="X105" s="89">
        <v>46022</v>
      </c>
      <c r="Y105" s="56"/>
    </row>
    <row r="106" s="26" customFormat="1" ht="48" spans="1:25">
      <c r="A106" s="56">
        <v>24</v>
      </c>
      <c r="B106" s="56" t="s">
        <v>475</v>
      </c>
      <c r="C106" s="56" t="s">
        <v>476</v>
      </c>
      <c r="D106" s="56" t="s">
        <v>488</v>
      </c>
      <c r="E106" s="56" t="s">
        <v>583</v>
      </c>
      <c r="F106" s="56" t="s">
        <v>581</v>
      </c>
      <c r="G106" s="56" t="s">
        <v>584</v>
      </c>
      <c r="H106" s="51" t="s">
        <v>175</v>
      </c>
      <c r="I106" s="56" t="s">
        <v>585</v>
      </c>
      <c r="J106" s="74">
        <f>SUM(K106:M106)</f>
        <v>150</v>
      </c>
      <c r="K106" s="74">
        <v>150</v>
      </c>
      <c r="L106" s="74">
        <v>0</v>
      </c>
      <c r="M106" s="74">
        <v>0</v>
      </c>
      <c r="N106" s="56"/>
      <c r="O106" s="56"/>
      <c r="P106" s="56"/>
      <c r="Q106" s="51" t="s">
        <v>38</v>
      </c>
      <c r="R106" s="51" t="s">
        <v>38</v>
      </c>
      <c r="S106" s="51" t="s">
        <v>38</v>
      </c>
      <c r="T106" s="56" t="s">
        <v>39</v>
      </c>
      <c r="U106" s="56" t="s">
        <v>292</v>
      </c>
      <c r="V106" s="56" t="s">
        <v>37</v>
      </c>
      <c r="W106" s="89">
        <v>45658</v>
      </c>
      <c r="X106" s="89">
        <v>46022</v>
      </c>
      <c r="Y106" s="56"/>
    </row>
    <row r="107" s="26" customFormat="1" ht="36" spans="1:25">
      <c r="A107" s="56">
        <v>25</v>
      </c>
      <c r="B107" s="56" t="s">
        <v>475</v>
      </c>
      <c r="C107" s="56" t="s">
        <v>476</v>
      </c>
      <c r="D107" s="56" t="s">
        <v>586</v>
      </c>
      <c r="E107" s="56" t="s">
        <v>587</v>
      </c>
      <c r="F107" s="56" t="s">
        <v>581</v>
      </c>
      <c r="G107" s="56" t="s">
        <v>294</v>
      </c>
      <c r="H107" s="51" t="s">
        <v>47</v>
      </c>
      <c r="I107" s="56" t="s">
        <v>588</v>
      </c>
      <c r="J107" s="74">
        <f>SUM(K107:M107)</f>
        <v>25</v>
      </c>
      <c r="K107" s="74">
        <v>0</v>
      </c>
      <c r="L107" s="74">
        <v>25</v>
      </c>
      <c r="M107" s="74">
        <v>0</v>
      </c>
      <c r="N107" s="56"/>
      <c r="O107" s="56"/>
      <c r="P107" s="56"/>
      <c r="Q107" s="51" t="s">
        <v>38</v>
      </c>
      <c r="R107" s="51" t="s">
        <v>38</v>
      </c>
      <c r="S107" s="51" t="s">
        <v>38</v>
      </c>
      <c r="T107" s="56" t="s">
        <v>39</v>
      </c>
      <c r="U107" s="56" t="s">
        <v>292</v>
      </c>
      <c r="V107" s="56" t="s">
        <v>37</v>
      </c>
      <c r="W107" s="89">
        <v>45658</v>
      </c>
      <c r="X107" s="89">
        <v>46022</v>
      </c>
      <c r="Y107" s="56"/>
    </row>
    <row r="108" s="26" customFormat="1" ht="36" spans="1:25">
      <c r="A108" s="56">
        <v>26</v>
      </c>
      <c r="B108" s="56" t="s">
        <v>475</v>
      </c>
      <c r="C108" s="56" t="s">
        <v>589</v>
      </c>
      <c r="D108" s="56" t="s">
        <v>590</v>
      </c>
      <c r="E108" s="56" t="s">
        <v>591</v>
      </c>
      <c r="F108" s="56" t="s">
        <v>581</v>
      </c>
      <c r="G108" s="56" t="s">
        <v>294</v>
      </c>
      <c r="H108" s="51" t="s">
        <v>47</v>
      </c>
      <c r="I108" s="56" t="s">
        <v>592</v>
      </c>
      <c r="J108" s="74">
        <f>SUM(K108:M108)</f>
        <v>20</v>
      </c>
      <c r="K108" s="74">
        <v>0</v>
      </c>
      <c r="L108" s="74">
        <v>20</v>
      </c>
      <c r="M108" s="74">
        <v>0</v>
      </c>
      <c r="N108" s="56"/>
      <c r="O108" s="56"/>
      <c r="P108" s="56"/>
      <c r="Q108" s="51" t="s">
        <v>38</v>
      </c>
      <c r="R108" s="51" t="s">
        <v>38</v>
      </c>
      <c r="S108" s="51" t="s">
        <v>38</v>
      </c>
      <c r="T108" s="56" t="s">
        <v>39</v>
      </c>
      <c r="U108" s="56" t="s">
        <v>292</v>
      </c>
      <c r="V108" s="56" t="s">
        <v>37</v>
      </c>
      <c r="W108" s="89">
        <v>45658</v>
      </c>
      <c r="X108" s="89">
        <v>46022</v>
      </c>
      <c r="Y108" s="56"/>
    </row>
    <row r="109" s="26" customFormat="1" ht="36" spans="1:25">
      <c r="A109" s="56">
        <v>27</v>
      </c>
      <c r="B109" s="56" t="s">
        <v>475</v>
      </c>
      <c r="C109" s="56" t="s">
        <v>504</v>
      </c>
      <c r="D109" s="56" t="s">
        <v>510</v>
      </c>
      <c r="E109" s="56" t="s">
        <v>593</v>
      </c>
      <c r="F109" s="56" t="s">
        <v>581</v>
      </c>
      <c r="G109" s="56" t="s">
        <v>594</v>
      </c>
      <c r="H109" s="51" t="s">
        <v>175</v>
      </c>
      <c r="I109" s="56" t="s">
        <v>595</v>
      </c>
      <c r="J109" s="74">
        <f>SUM(K109:M109)</f>
        <v>30</v>
      </c>
      <c r="K109" s="74">
        <v>0</v>
      </c>
      <c r="L109" s="74">
        <v>30</v>
      </c>
      <c r="M109" s="74">
        <v>0</v>
      </c>
      <c r="N109" s="56"/>
      <c r="O109" s="56"/>
      <c r="P109" s="56"/>
      <c r="Q109" s="51" t="s">
        <v>38</v>
      </c>
      <c r="R109" s="51" t="s">
        <v>38</v>
      </c>
      <c r="S109" s="51" t="s">
        <v>38</v>
      </c>
      <c r="T109" s="56" t="s">
        <v>39</v>
      </c>
      <c r="U109" s="56" t="s">
        <v>292</v>
      </c>
      <c r="V109" s="56" t="s">
        <v>37</v>
      </c>
      <c r="W109" s="89">
        <v>45658</v>
      </c>
      <c r="X109" s="89">
        <v>46022</v>
      </c>
      <c r="Y109" s="56"/>
    </row>
    <row r="110" s="26" customFormat="1" ht="36" spans="1:25">
      <c r="A110" s="56">
        <v>28</v>
      </c>
      <c r="B110" s="51" t="s">
        <v>475</v>
      </c>
      <c r="C110" s="51" t="s">
        <v>504</v>
      </c>
      <c r="D110" s="56" t="s">
        <v>510</v>
      </c>
      <c r="E110" s="51" t="s">
        <v>596</v>
      </c>
      <c r="F110" s="51" t="s">
        <v>286</v>
      </c>
      <c r="G110" s="51" t="s">
        <v>597</v>
      </c>
      <c r="H110" s="51" t="s">
        <v>47</v>
      </c>
      <c r="I110" s="58" t="s">
        <v>598</v>
      </c>
      <c r="J110" s="51">
        <v>30</v>
      </c>
      <c r="K110" s="99"/>
      <c r="L110" s="99">
        <v>30</v>
      </c>
      <c r="M110" s="99"/>
      <c r="N110" s="51" t="s">
        <v>599</v>
      </c>
      <c r="O110" s="98"/>
      <c r="P110" s="99"/>
      <c r="Q110" s="51" t="s">
        <v>37</v>
      </c>
      <c r="R110" s="51" t="s">
        <v>38</v>
      </c>
      <c r="S110" s="56" t="s">
        <v>38</v>
      </c>
      <c r="T110" s="51" t="s">
        <v>122</v>
      </c>
      <c r="U110" s="51" t="s">
        <v>292</v>
      </c>
      <c r="V110" s="51" t="s">
        <v>37</v>
      </c>
      <c r="W110" s="81"/>
      <c r="X110" s="81"/>
      <c r="Y110" s="98"/>
    </row>
    <row r="111" s="26" customFormat="1" ht="54" customHeight="1" spans="1:25">
      <c r="A111" s="56">
        <v>29</v>
      </c>
      <c r="B111" s="56" t="s">
        <v>475</v>
      </c>
      <c r="C111" s="56" t="s">
        <v>504</v>
      </c>
      <c r="D111" s="56" t="s">
        <v>510</v>
      </c>
      <c r="E111" s="56" t="s">
        <v>600</v>
      </c>
      <c r="F111" s="56" t="s">
        <v>581</v>
      </c>
      <c r="G111" s="56" t="s">
        <v>584</v>
      </c>
      <c r="H111" s="51" t="s">
        <v>47</v>
      </c>
      <c r="I111" s="56" t="s">
        <v>601</v>
      </c>
      <c r="J111" s="51">
        <f>SUM(K111:M111)</f>
        <v>25</v>
      </c>
      <c r="K111" s="51">
        <v>0</v>
      </c>
      <c r="L111" s="51">
        <v>25</v>
      </c>
      <c r="M111" s="51">
        <v>0</v>
      </c>
      <c r="N111" s="56"/>
      <c r="O111" s="56"/>
      <c r="P111" s="56"/>
      <c r="Q111" s="51" t="s">
        <v>38</v>
      </c>
      <c r="R111" s="51" t="s">
        <v>38</v>
      </c>
      <c r="S111" s="51" t="s">
        <v>38</v>
      </c>
      <c r="T111" s="56" t="s">
        <v>39</v>
      </c>
      <c r="U111" s="56" t="s">
        <v>292</v>
      </c>
      <c r="V111" s="56" t="s">
        <v>37</v>
      </c>
      <c r="W111" s="56">
        <v>45658</v>
      </c>
      <c r="X111" s="89">
        <v>46022</v>
      </c>
      <c r="Y111" s="56"/>
    </row>
    <row r="112" s="36" customFormat="1" ht="36" spans="1:25">
      <c r="A112" s="56">
        <v>30</v>
      </c>
      <c r="B112" s="56" t="s">
        <v>475</v>
      </c>
      <c r="C112" s="56" t="s">
        <v>504</v>
      </c>
      <c r="D112" s="56" t="s">
        <v>510</v>
      </c>
      <c r="E112" s="56" t="s">
        <v>602</v>
      </c>
      <c r="F112" s="56" t="s">
        <v>581</v>
      </c>
      <c r="G112" s="56" t="s">
        <v>603</v>
      </c>
      <c r="H112" s="51" t="s">
        <v>47</v>
      </c>
      <c r="I112" s="56" t="s">
        <v>602</v>
      </c>
      <c r="J112" s="51">
        <v>30</v>
      </c>
      <c r="K112" s="51">
        <v>30</v>
      </c>
      <c r="L112" s="51">
        <v>0</v>
      </c>
      <c r="M112" s="51">
        <v>0</v>
      </c>
      <c r="N112" s="56"/>
      <c r="O112" s="56"/>
      <c r="P112" s="56"/>
      <c r="Q112" s="51" t="s">
        <v>38</v>
      </c>
      <c r="R112" s="51" t="s">
        <v>38</v>
      </c>
      <c r="S112" s="51" t="s">
        <v>38</v>
      </c>
      <c r="T112" s="56" t="s">
        <v>39</v>
      </c>
      <c r="U112" s="56" t="s">
        <v>292</v>
      </c>
      <c r="V112" s="56" t="s">
        <v>37</v>
      </c>
      <c r="W112" s="56">
        <v>45658</v>
      </c>
      <c r="X112" s="89">
        <v>46022</v>
      </c>
      <c r="Y112" s="56"/>
    </row>
    <row r="113" s="40" customFormat="1" ht="49.95" customHeight="1" spans="1:25">
      <c r="A113" s="56">
        <v>31</v>
      </c>
      <c r="B113" s="56" t="s">
        <v>475</v>
      </c>
      <c r="C113" s="56" t="s">
        <v>504</v>
      </c>
      <c r="D113" s="56" t="s">
        <v>505</v>
      </c>
      <c r="E113" s="56" t="s">
        <v>604</v>
      </c>
      <c r="F113" s="56" t="s">
        <v>308</v>
      </c>
      <c r="G113" s="56" t="s">
        <v>605</v>
      </c>
      <c r="H113" s="51" t="s">
        <v>47</v>
      </c>
      <c r="I113" s="56" t="s">
        <v>606</v>
      </c>
      <c r="J113" s="74">
        <v>50</v>
      </c>
      <c r="K113" s="74">
        <v>50</v>
      </c>
      <c r="L113" s="74"/>
      <c r="M113" s="74"/>
      <c r="N113" s="56" t="s">
        <v>311</v>
      </c>
      <c r="O113" s="56" t="s">
        <v>312</v>
      </c>
      <c r="P113" s="56">
        <v>5000</v>
      </c>
      <c r="Q113" s="51" t="s">
        <v>38</v>
      </c>
      <c r="R113" s="51" t="s">
        <v>38</v>
      </c>
      <c r="S113" s="51" t="s">
        <v>38</v>
      </c>
      <c r="T113" s="56" t="s">
        <v>80</v>
      </c>
      <c r="U113" s="56" t="s">
        <v>314</v>
      </c>
      <c r="V113" s="56" t="s">
        <v>37</v>
      </c>
      <c r="W113" s="86" t="s">
        <v>99</v>
      </c>
      <c r="X113" s="86" t="s">
        <v>88</v>
      </c>
      <c r="Y113" s="56"/>
    </row>
    <row r="114" s="40" customFormat="1" ht="72" spans="1:25">
      <c r="A114" s="56">
        <v>32</v>
      </c>
      <c r="B114" s="56" t="s">
        <v>475</v>
      </c>
      <c r="C114" s="56" t="s">
        <v>498</v>
      </c>
      <c r="D114" s="56" t="s">
        <v>477</v>
      </c>
      <c r="E114" s="56" t="s">
        <v>607</v>
      </c>
      <c r="F114" s="56" t="s">
        <v>308</v>
      </c>
      <c r="G114" s="56" t="s">
        <v>318</v>
      </c>
      <c r="H114" s="51" t="s">
        <v>47</v>
      </c>
      <c r="I114" s="56" t="s">
        <v>608</v>
      </c>
      <c r="J114" s="74">
        <v>50</v>
      </c>
      <c r="K114" s="74">
        <v>50</v>
      </c>
      <c r="L114" s="74"/>
      <c r="M114" s="74"/>
      <c r="N114" s="56" t="s">
        <v>609</v>
      </c>
      <c r="O114" s="56" t="s">
        <v>312</v>
      </c>
      <c r="P114" s="56">
        <v>11713</v>
      </c>
      <c r="Q114" s="51" t="s">
        <v>38</v>
      </c>
      <c r="R114" s="51" t="s">
        <v>38</v>
      </c>
      <c r="S114" s="51" t="s">
        <v>38</v>
      </c>
      <c r="T114" s="56" t="s">
        <v>80</v>
      </c>
      <c r="U114" s="56" t="s">
        <v>314</v>
      </c>
      <c r="V114" s="56" t="s">
        <v>37</v>
      </c>
      <c r="W114" s="86" t="s">
        <v>99</v>
      </c>
      <c r="X114" s="86" t="s">
        <v>88</v>
      </c>
      <c r="Y114" s="56"/>
    </row>
    <row r="115" s="41" customFormat="1" ht="84" spans="1:25">
      <c r="A115" s="56">
        <v>33</v>
      </c>
      <c r="B115" s="56" t="s">
        <v>475</v>
      </c>
      <c r="C115" s="56" t="s">
        <v>610</v>
      </c>
      <c r="D115" s="56" t="s">
        <v>510</v>
      </c>
      <c r="E115" s="56" t="s">
        <v>611</v>
      </c>
      <c r="F115" s="56" t="s">
        <v>308</v>
      </c>
      <c r="G115" s="56" t="s">
        <v>612</v>
      </c>
      <c r="H115" s="51" t="s">
        <v>47</v>
      </c>
      <c r="I115" s="56" t="s">
        <v>613</v>
      </c>
      <c r="J115" s="74">
        <v>30</v>
      </c>
      <c r="K115" s="74">
        <v>30</v>
      </c>
      <c r="L115" s="74"/>
      <c r="M115" s="74"/>
      <c r="N115" s="56" t="s">
        <v>311</v>
      </c>
      <c r="O115" s="56" t="s">
        <v>312</v>
      </c>
      <c r="P115" s="56">
        <v>280</v>
      </c>
      <c r="Q115" s="51" t="s">
        <v>38</v>
      </c>
      <c r="R115" s="51" t="s">
        <v>38</v>
      </c>
      <c r="S115" s="51" t="s">
        <v>38</v>
      </c>
      <c r="T115" s="56" t="s">
        <v>80</v>
      </c>
      <c r="U115" s="56" t="s">
        <v>314</v>
      </c>
      <c r="V115" s="56" t="s">
        <v>37</v>
      </c>
      <c r="W115" s="56" t="s">
        <v>99</v>
      </c>
      <c r="X115" s="56" t="s">
        <v>88</v>
      </c>
      <c r="Y115" s="56"/>
    </row>
    <row r="116" ht="84" spans="1:25">
      <c r="A116" s="56">
        <v>34</v>
      </c>
      <c r="B116" s="56" t="s">
        <v>475</v>
      </c>
      <c r="C116" s="56" t="s">
        <v>504</v>
      </c>
      <c r="D116" s="56" t="s">
        <v>614</v>
      </c>
      <c r="E116" s="56" t="s">
        <v>615</v>
      </c>
      <c r="F116" s="56" t="s">
        <v>308</v>
      </c>
      <c r="G116" s="56" t="s">
        <v>318</v>
      </c>
      <c r="H116" s="51" t="s">
        <v>47</v>
      </c>
      <c r="I116" s="56" t="s">
        <v>616</v>
      </c>
      <c r="J116" s="74">
        <v>50</v>
      </c>
      <c r="K116" s="74">
        <v>50</v>
      </c>
      <c r="L116" s="74"/>
      <c r="M116" s="74"/>
      <c r="N116" s="56" t="s">
        <v>311</v>
      </c>
      <c r="O116" s="56" t="s">
        <v>312</v>
      </c>
      <c r="P116" s="56">
        <v>11713</v>
      </c>
      <c r="Q116" s="51" t="s">
        <v>38</v>
      </c>
      <c r="R116" s="51" t="s">
        <v>38</v>
      </c>
      <c r="S116" s="51" t="s">
        <v>38</v>
      </c>
      <c r="T116" s="56" t="s">
        <v>80</v>
      </c>
      <c r="U116" s="56" t="s">
        <v>314</v>
      </c>
      <c r="V116" s="56" t="s">
        <v>37</v>
      </c>
      <c r="W116" s="86" t="s">
        <v>99</v>
      </c>
      <c r="X116" s="86" t="s">
        <v>88</v>
      </c>
      <c r="Y116" s="56"/>
    </row>
    <row r="117" s="41" customFormat="1" ht="132" spans="1:25">
      <c r="A117" s="56">
        <v>35</v>
      </c>
      <c r="B117" s="56" t="s">
        <v>475</v>
      </c>
      <c r="C117" s="56" t="s">
        <v>498</v>
      </c>
      <c r="D117" s="56" t="s">
        <v>521</v>
      </c>
      <c r="E117" s="56" t="s">
        <v>617</v>
      </c>
      <c r="F117" s="56" t="s">
        <v>308</v>
      </c>
      <c r="G117" s="56" t="s">
        <v>618</v>
      </c>
      <c r="H117" s="51" t="s">
        <v>47</v>
      </c>
      <c r="I117" s="56" t="s">
        <v>619</v>
      </c>
      <c r="J117" s="74">
        <v>100</v>
      </c>
      <c r="K117" s="74">
        <v>100</v>
      </c>
      <c r="L117" s="74"/>
      <c r="M117" s="74"/>
      <c r="N117" s="56" t="s">
        <v>620</v>
      </c>
      <c r="O117" s="56" t="s">
        <v>312</v>
      </c>
      <c r="P117" s="56">
        <v>11713</v>
      </c>
      <c r="Q117" s="51" t="s">
        <v>38</v>
      </c>
      <c r="R117" s="51" t="s">
        <v>38</v>
      </c>
      <c r="S117" s="51" t="s">
        <v>38</v>
      </c>
      <c r="T117" s="56" t="s">
        <v>80</v>
      </c>
      <c r="U117" s="56" t="s">
        <v>314</v>
      </c>
      <c r="V117" s="56" t="s">
        <v>37</v>
      </c>
      <c r="W117" s="86" t="s">
        <v>99</v>
      </c>
      <c r="X117" s="86" t="s">
        <v>88</v>
      </c>
      <c r="Y117" s="56"/>
    </row>
    <row r="118" ht="72" spans="1:25">
      <c r="A118" s="56">
        <v>36</v>
      </c>
      <c r="B118" s="56" t="s">
        <v>475</v>
      </c>
      <c r="C118" s="56" t="s">
        <v>589</v>
      </c>
      <c r="D118" s="56" t="s">
        <v>621</v>
      </c>
      <c r="E118" s="56" t="s">
        <v>622</v>
      </c>
      <c r="F118" s="56" t="s">
        <v>308</v>
      </c>
      <c r="G118" s="56" t="s">
        <v>426</v>
      </c>
      <c r="H118" s="51" t="s">
        <v>47</v>
      </c>
      <c r="I118" s="56" t="s">
        <v>623</v>
      </c>
      <c r="J118" s="74">
        <v>19</v>
      </c>
      <c r="K118" s="74">
        <v>19</v>
      </c>
      <c r="L118" s="74"/>
      <c r="M118" s="74"/>
      <c r="N118" s="56" t="s">
        <v>624</v>
      </c>
      <c r="O118" s="56" t="s">
        <v>312</v>
      </c>
      <c r="P118" s="56">
        <v>328</v>
      </c>
      <c r="Q118" s="51" t="s">
        <v>38</v>
      </c>
      <c r="R118" s="51" t="s">
        <v>38</v>
      </c>
      <c r="S118" s="51" t="s">
        <v>38</v>
      </c>
      <c r="T118" s="56" t="s">
        <v>625</v>
      </c>
      <c r="U118" s="56" t="s">
        <v>314</v>
      </c>
      <c r="V118" s="56" t="s">
        <v>37</v>
      </c>
      <c r="W118" s="56" t="s">
        <v>99</v>
      </c>
      <c r="X118" s="56" t="s">
        <v>88</v>
      </c>
      <c r="Y118" s="56"/>
    </row>
    <row r="119" ht="48" spans="1:25">
      <c r="A119" s="56">
        <v>37</v>
      </c>
      <c r="B119" s="78" t="s">
        <v>475</v>
      </c>
      <c r="C119" s="78" t="s">
        <v>476</v>
      </c>
      <c r="D119" s="78" t="s">
        <v>488</v>
      </c>
      <c r="E119" s="78" t="s">
        <v>626</v>
      </c>
      <c r="F119" s="78" t="s">
        <v>333</v>
      </c>
      <c r="G119" s="78" t="s">
        <v>627</v>
      </c>
      <c r="H119" s="99" t="s">
        <v>47</v>
      </c>
      <c r="I119" s="78" t="s">
        <v>628</v>
      </c>
      <c r="J119" s="99">
        <v>40</v>
      </c>
      <c r="K119" s="99">
        <v>40</v>
      </c>
      <c r="L119" s="99"/>
      <c r="M119" s="99"/>
      <c r="N119" s="78" t="s">
        <v>629</v>
      </c>
      <c r="O119" s="78" t="s">
        <v>629</v>
      </c>
      <c r="P119" s="78">
        <v>280</v>
      </c>
      <c r="Q119" s="99" t="s">
        <v>38</v>
      </c>
      <c r="R119" s="99" t="s">
        <v>38</v>
      </c>
      <c r="S119" s="99" t="s">
        <v>38</v>
      </c>
      <c r="T119" s="56" t="s">
        <v>70</v>
      </c>
      <c r="U119" s="56" t="s">
        <v>331</v>
      </c>
      <c r="V119" s="56" t="s">
        <v>37</v>
      </c>
      <c r="W119" s="86" t="s">
        <v>99</v>
      </c>
      <c r="X119" s="78">
        <v>2025.12</v>
      </c>
      <c r="Y119" s="56"/>
    </row>
    <row r="120" ht="120" spans="1:25">
      <c r="A120" s="56">
        <v>38</v>
      </c>
      <c r="B120" s="99" t="s">
        <v>475</v>
      </c>
      <c r="C120" s="98" t="s">
        <v>504</v>
      </c>
      <c r="D120" s="98" t="s">
        <v>510</v>
      </c>
      <c r="E120" s="79" t="s">
        <v>630</v>
      </c>
      <c r="F120" s="99" t="s">
        <v>333</v>
      </c>
      <c r="G120" s="99" t="s">
        <v>326</v>
      </c>
      <c r="H120" s="99" t="s">
        <v>47</v>
      </c>
      <c r="I120" s="58" t="s">
        <v>631</v>
      </c>
      <c r="J120" s="74">
        <v>248</v>
      </c>
      <c r="K120" s="74"/>
      <c r="L120" s="74">
        <v>248</v>
      </c>
      <c r="M120" s="74"/>
      <c r="N120" s="58" t="s">
        <v>632</v>
      </c>
      <c r="O120" s="51" t="s">
        <v>633</v>
      </c>
      <c r="P120" s="75">
        <v>1135</v>
      </c>
      <c r="Q120" s="51" t="s">
        <v>38</v>
      </c>
      <c r="R120" s="51" t="s">
        <v>38</v>
      </c>
      <c r="S120" s="51" t="s">
        <v>38</v>
      </c>
      <c r="T120" s="51" t="s">
        <v>70</v>
      </c>
      <c r="U120" s="51" t="s">
        <v>331</v>
      </c>
      <c r="V120" s="51" t="s">
        <v>37</v>
      </c>
      <c r="W120" s="51">
        <v>2025.05</v>
      </c>
      <c r="X120" s="98">
        <v>2025.12</v>
      </c>
      <c r="Y120" s="51"/>
    </row>
    <row r="121" s="41" customFormat="1" ht="36" spans="1:25">
      <c r="A121" s="56">
        <v>39</v>
      </c>
      <c r="B121" s="78" t="s">
        <v>475</v>
      </c>
      <c r="C121" s="78" t="s">
        <v>476</v>
      </c>
      <c r="D121" s="78" t="s">
        <v>488</v>
      </c>
      <c r="E121" s="78" t="s">
        <v>634</v>
      </c>
      <c r="F121" s="78" t="s">
        <v>333</v>
      </c>
      <c r="G121" s="78" t="s">
        <v>635</v>
      </c>
      <c r="H121" s="99" t="s">
        <v>47</v>
      </c>
      <c r="I121" s="78" t="s">
        <v>636</v>
      </c>
      <c r="J121" s="74">
        <v>45</v>
      </c>
      <c r="K121" s="74">
        <v>45</v>
      </c>
      <c r="L121" s="99"/>
      <c r="M121" s="74"/>
      <c r="N121" s="56" t="s">
        <v>637</v>
      </c>
      <c r="O121" s="56"/>
      <c r="P121" s="56">
        <v>545</v>
      </c>
      <c r="Q121" s="99" t="s">
        <v>38</v>
      </c>
      <c r="R121" s="51" t="s">
        <v>38</v>
      </c>
      <c r="S121" s="51" t="s">
        <v>38</v>
      </c>
      <c r="T121" s="56" t="s">
        <v>70</v>
      </c>
      <c r="U121" s="56" t="s">
        <v>331</v>
      </c>
      <c r="V121" s="56" t="s">
        <v>37</v>
      </c>
      <c r="W121" s="86" t="s">
        <v>99</v>
      </c>
      <c r="X121" s="78">
        <v>2025.12</v>
      </c>
      <c r="Y121" s="56"/>
    </row>
    <row r="122" ht="36" spans="1:25">
      <c r="A122" s="56">
        <v>40</v>
      </c>
      <c r="B122" s="78" t="s">
        <v>475</v>
      </c>
      <c r="C122" s="78" t="s">
        <v>476</v>
      </c>
      <c r="D122" s="78" t="s">
        <v>521</v>
      </c>
      <c r="E122" s="78" t="s">
        <v>638</v>
      </c>
      <c r="F122" s="78" t="s">
        <v>348</v>
      </c>
      <c r="G122" s="78" t="s">
        <v>639</v>
      </c>
      <c r="H122" s="99" t="s">
        <v>47</v>
      </c>
      <c r="I122" s="78" t="s">
        <v>640</v>
      </c>
      <c r="J122" s="99">
        <v>120</v>
      </c>
      <c r="K122" s="99">
        <v>120</v>
      </c>
      <c r="L122" s="99"/>
      <c r="M122" s="99"/>
      <c r="N122" s="78" t="s">
        <v>641</v>
      </c>
      <c r="O122" s="78" t="s">
        <v>642</v>
      </c>
      <c r="P122" s="78">
        <v>5000</v>
      </c>
      <c r="Q122" s="99" t="s">
        <v>38</v>
      </c>
      <c r="R122" s="99" t="s">
        <v>38</v>
      </c>
      <c r="S122" s="99" t="s">
        <v>38</v>
      </c>
      <c r="T122" s="56" t="s">
        <v>39</v>
      </c>
      <c r="U122" s="78" t="s">
        <v>370</v>
      </c>
      <c r="V122" s="78" t="s">
        <v>37</v>
      </c>
      <c r="W122" s="86" t="s">
        <v>643</v>
      </c>
      <c r="X122" s="87">
        <v>45992</v>
      </c>
      <c r="Y122" s="56"/>
    </row>
    <row r="123" ht="48" spans="1:25">
      <c r="A123" s="56">
        <v>41</v>
      </c>
      <c r="B123" s="78" t="s">
        <v>475</v>
      </c>
      <c r="C123" s="78" t="s">
        <v>476</v>
      </c>
      <c r="D123" s="78" t="s">
        <v>644</v>
      </c>
      <c r="E123" s="78" t="s">
        <v>645</v>
      </c>
      <c r="F123" s="78" t="s">
        <v>348</v>
      </c>
      <c r="G123" s="78" t="s">
        <v>388</v>
      </c>
      <c r="H123" s="99" t="s">
        <v>47</v>
      </c>
      <c r="I123" s="78" t="s">
        <v>646</v>
      </c>
      <c r="J123" s="99">
        <v>120</v>
      </c>
      <c r="K123" s="99">
        <v>120</v>
      </c>
      <c r="L123" s="99"/>
      <c r="M123" s="99"/>
      <c r="N123" s="78" t="s">
        <v>647</v>
      </c>
      <c r="O123" s="78" t="s">
        <v>648</v>
      </c>
      <c r="P123" s="78">
        <v>120</v>
      </c>
      <c r="Q123" s="99" t="s">
        <v>38</v>
      </c>
      <c r="R123" s="99" t="s">
        <v>38</v>
      </c>
      <c r="S123" s="99" t="s">
        <v>38</v>
      </c>
      <c r="T123" s="56" t="s">
        <v>39</v>
      </c>
      <c r="U123" s="78" t="s">
        <v>370</v>
      </c>
      <c r="V123" s="78" t="s">
        <v>37</v>
      </c>
      <c r="W123" s="86" t="s">
        <v>643</v>
      </c>
      <c r="X123" s="87">
        <v>45992</v>
      </c>
      <c r="Y123" s="56"/>
    </row>
    <row r="124" ht="36" spans="1:25">
      <c r="A124" s="56">
        <v>42</v>
      </c>
      <c r="B124" s="78" t="s">
        <v>475</v>
      </c>
      <c r="C124" s="78" t="s">
        <v>476</v>
      </c>
      <c r="D124" s="78" t="s">
        <v>644</v>
      </c>
      <c r="E124" s="56" t="s">
        <v>649</v>
      </c>
      <c r="F124" s="78" t="s">
        <v>348</v>
      </c>
      <c r="G124" s="56" t="s">
        <v>639</v>
      </c>
      <c r="H124" s="99" t="s">
        <v>47</v>
      </c>
      <c r="I124" s="56" t="s">
        <v>650</v>
      </c>
      <c r="J124" s="74">
        <v>100</v>
      </c>
      <c r="K124" s="74">
        <v>100</v>
      </c>
      <c r="L124" s="74"/>
      <c r="M124" s="74"/>
      <c r="N124" s="78" t="s">
        <v>651</v>
      </c>
      <c r="O124" s="78" t="s">
        <v>652</v>
      </c>
      <c r="P124" s="78">
        <v>290</v>
      </c>
      <c r="Q124" s="99" t="s">
        <v>38</v>
      </c>
      <c r="R124" s="99" t="s">
        <v>38</v>
      </c>
      <c r="S124" s="99" t="s">
        <v>38</v>
      </c>
      <c r="T124" s="56" t="s">
        <v>39</v>
      </c>
      <c r="U124" s="78" t="s">
        <v>370</v>
      </c>
      <c r="V124" s="78" t="s">
        <v>37</v>
      </c>
      <c r="W124" s="86" t="s">
        <v>643</v>
      </c>
      <c r="X124" s="87">
        <v>45992</v>
      </c>
      <c r="Y124" s="56"/>
    </row>
    <row r="125" ht="108" customHeight="1" spans="1:25">
      <c r="A125" s="56">
        <v>43</v>
      </c>
      <c r="B125" s="56" t="s">
        <v>475</v>
      </c>
      <c r="C125" s="56" t="s">
        <v>476</v>
      </c>
      <c r="D125" s="56" t="s">
        <v>488</v>
      </c>
      <c r="E125" s="56" t="s">
        <v>653</v>
      </c>
      <c r="F125" s="56" t="s">
        <v>396</v>
      </c>
      <c r="G125" s="56" t="s">
        <v>421</v>
      </c>
      <c r="H125" s="51" t="s">
        <v>47</v>
      </c>
      <c r="I125" s="56" t="s">
        <v>654</v>
      </c>
      <c r="J125" s="51">
        <v>80</v>
      </c>
      <c r="K125" s="51">
        <v>80</v>
      </c>
      <c r="L125" s="51"/>
      <c r="M125" s="51"/>
      <c r="N125" s="56" t="s">
        <v>655</v>
      </c>
      <c r="O125" s="56" t="s">
        <v>656</v>
      </c>
      <c r="P125" s="56">
        <v>380</v>
      </c>
      <c r="Q125" s="51" t="s">
        <v>657</v>
      </c>
      <c r="R125" s="51" t="s">
        <v>657</v>
      </c>
      <c r="S125" s="51" t="s">
        <v>38</v>
      </c>
      <c r="T125" s="56" t="s">
        <v>39</v>
      </c>
      <c r="U125" s="56" t="s">
        <v>401</v>
      </c>
      <c r="V125" s="56" t="s">
        <v>37</v>
      </c>
      <c r="W125" s="56">
        <v>2025.3</v>
      </c>
      <c r="X125" s="56">
        <v>2025.12</v>
      </c>
      <c r="Y125" s="56"/>
    </row>
    <row r="126" ht="36" spans="1:25">
      <c r="A126" s="56">
        <v>44</v>
      </c>
      <c r="B126" s="56" t="s">
        <v>475</v>
      </c>
      <c r="C126" s="56" t="s">
        <v>476</v>
      </c>
      <c r="D126" s="56" t="s">
        <v>658</v>
      </c>
      <c r="E126" s="56" t="s">
        <v>659</v>
      </c>
      <c r="F126" s="56" t="s">
        <v>396</v>
      </c>
      <c r="G126" s="56" t="s">
        <v>660</v>
      </c>
      <c r="H126" s="51" t="s">
        <v>47</v>
      </c>
      <c r="I126" s="56" t="s">
        <v>661</v>
      </c>
      <c r="J126" s="51">
        <v>100</v>
      </c>
      <c r="K126" s="51"/>
      <c r="L126" s="51">
        <v>100</v>
      </c>
      <c r="M126" s="51"/>
      <c r="N126" s="56" t="s">
        <v>662</v>
      </c>
      <c r="O126" s="56" t="s">
        <v>662</v>
      </c>
      <c r="P126" s="56">
        <v>2000</v>
      </c>
      <c r="Q126" s="51" t="s">
        <v>657</v>
      </c>
      <c r="R126" s="51" t="s">
        <v>657</v>
      </c>
      <c r="S126" s="51" t="s">
        <v>38</v>
      </c>
      <c r="T126" s="56" t="s">
        <v>39</v>
      </c>
      <c r="U126" s="56" t="s">
        <v>401</v>
      </c>
      <c r="V126" s="56" t="s">
        <v>37</v>
      </c>
      <c r="W126" s="56">
        <v>2025.1</v>
      </c>
      <c r="X126" s="56">
        <v>2025.8</v>
      </c>
      <c r="Y126" s="56"/>
    </row>
    <row r="127" ht="36" spans="1:25">
      <c r="A127" s="56">
        <v>45</v>
      </c>
      <c r="B127" s="56" t="s">
        <v>475</v>
      </c>
      <c r="C127" s="56" t="s">
        <v>476</v>
      </c>
      <c r="D127" s="56" t="s">
        <v>658</v>
      </c>
      <c r="E127" s="56" t="s">
        <v>663</v>
      </c>
      <c r="F127" s="56" t="s">
        <v>396</v>
      </c>
      <c r="G127" s="56" t="s">
        <v>664</v>
      </c>
      <c r="H127" s="51" t="s">
        <v>47</v>
      </c>
      <c r="I127" s="56" t="s">
        <v>665</v>
      </c>
      <c r="J127" s="51">
        <v>100</v>
      </c>
      <c r="K127" s="51"/>
      <c r="L127" s="51">
        <v>100</v>
      </c>
      <c r="M127" s="51"/>
      <c r="N127" s="56" t="s">
        <v>666</v>
      </c>
      <c r="O127" s="56" t="s">
        <v>666</v>
      </c>
      <c r="P127" s="56">
        <v>3000</v>
      </c>
      <c r="Q127" s="51" t="s">
        <v>657</v>
      </c>
      <c r="R127" s="51" t="s">
        <v>657</v>
      </c>
      <c r="S127" s="51" t="s">
        <v>38</v>
      </c>
      <c r="T127" s="56" t="s">
        <v>39</v>
      </c>
      <c r="U127" s="56" t="s">
        <v>401</v>
      </c>
      <c r="V127" s="56" t="s">
        <v>37</v>
      </c>
      <c r="W127" s="56">
        <v>2025.2</v>
      </c>
      <c r="X127" s="56">
        <v>2025.9</v>
      </c>
      <c r="Y127" s="56"/>
    </row>
    <row r="128" ht="36" spans="1:25">
      <c r="A128" s="56">
        <v>46</v>
      </c>
      <c r="B128" s="56" t="s">
        <v>463</v>
      </c>
      <c r="C128" s="56" t="s">
        <v>476</v>
      </c>
      <c r="D128" s="56" t="s">
        <v>521</v>
      </c>
      <c r="E128" s="56" t="s">
        <v>667</v>
      </c>
      <c r="F128" s="56" t="s">
        <v>408</v>
      </c>
      <c r="G128" s="56" t="s">
        <v>668</v>
      </c>
      <c r="H128" s="56" t="s">
        <v>47</v>
      </c>
      <c r="I128" s="56" t="s">
        <v>669</v>
      </c>
      <c r="J128" s="51">
        <v>50</v>
      </c>
      <c r="K128" s="51">
        <v>50</v>
      </c>
      <c r="L128" s="51"/>
      <c r="M128" s="51"/>
      <c r="N128" s="56" t="s">
        <v>670</v>
      </c>
      <c r="O128" s="56" t="s">
        <v>671</v>
      </c>
      <c r="P128" s="56" t="s">
        <v>672</v>
      </c>
      <c r="Q128" s="56" t="s">
        <v>38</v>
      </c>
      <c r="R128" s="56" t="s">
        <v>38</v>
      </c>
      <c r="S128" s="56" t="s">
        <v>38</v>
      </c>
      <c r="T128" s="56" t="s">
        <v>401</v>
      </c>
      <c r="U128" s="56" t="s">
        <v>401</v>
      </c>
      <c r="V128" s="56" t="s">
        <v>37</v>
      </c>
      <c r="W128" s="56">
        <v>45717</v>
      </c>
      <c r="X128" s="56">
        <v>45870</v>
      </c>
      <c r="Y128" s="51"/>
    </row>
    <row r="129" ht="36" spans="1:25">
      <c r="A129" s="56">
        <v>47</v>
      </c>
      <c r="B129" s="56" t="s">
        <v>475</v>
      </c>
      <c r="C129" s="56" t="s">
        <v>476</v>
      </c>
      <c r="D129" s="56" t="s">
        <v>488</v>
      </c>
      <c r="E129" s="56" t="s">
        <v>673</v>
      </c>
      <c r="F129" s="56" t="s">
        <v>396</v>
      </c>
      <c r="G129" s="56" t="s">
        <v>415</v>
      </c>
      <c r="H129" s="51" t="s">
        <v>47</v>
      </c>
      <c r="I129" s="56" t="s">
        <v>674</v>
      </c>
      <c r="J129" s="51">
        <v>35</v>
      </c>
      <c r="K129" s="51">
        <v>35</v>
      </c>
      <c r="L129" s="51"/>
      <c r="M129" s="51"/>
      <c r="N129" s="56" t="s">
        <v>675</v>
      </c>
      <c r="O129" s="56" t="s">
        <v>676</v>
      </c>
      <c r="P129" s="56">
        <v>500</v>
      </c>
      <c r="Q129" s="51" t="s">
        <v>657</v>
      </c>
      <c r="R129" s="51" t="s">
        <v>657</v>
      </c>
      <c r="S129" s="51" t="s">
        <v>38</v>
      </c>
      <c r="T129" s="56" t="s">
        <v>39</v>
      </c>
      <c r="U129" s="56" t="s">
        <v>401</v>
      </c>
      <c r="V129" s="56" t="s">
        <v>37</v>
      </c>
      <c r="W129" s="56">
        <v>2025.3</v>
      </c>
      <c r="X129" s="56">
        <v>2025.12</v>
      </c>
      <c r="Y129" s="56"/>
    </row>
    <row r="130" s="38" customFormat="1" ht="192" spans="1:25">
      <c r="A130" s="56">
        <v>48</v>
      </c>
      <c r="B130" s="56" t="s">
        <v>475</v>
      </c>
      <c r="C130" s="56" t="s">
        <v>677</v>
      </c>
      <c r="D130" s="56" t="s">
        <v>678</v>
      </c>
      <c r="E130" s="56" t="s">
        <v>679</v>
      </c>
      <c r="F130" s="56"/>
      <c r="G130" s="56"/>
      <c r="H130" s="51"/>
      <c r="I130" s="56" t="s">
        <v>680</v>
      </c>
      <c r="J130" s="51">
        <v>215</v>
      </c>
      <c r="K130" s="51">
        <v>215</v>
      </c>
      <c r="L130" s="51"/>
      <c r="M130" s="51"/>
      <c r="N130" s="56" t="s">
        <v>681</v>
      </c>
      <c r="O130" s="56"/>
      <c r="P130" s="56">
        <v>126</v>
      </c>
      <c r="Q130" s="51" t="s">
        <v>38</v>
      </c>
      <c r="R130" s="51" t="s">
        <v>38</v>
      </c>
      <c r="S130" s="51" t="s">
        <v>38</v>
      </c>
      <c r="T130" s="56" t="s">
        <v>70</v>
      </c>
      <c r="U130" s="56" t="s">
        <v>331</v>
      </c>
      <c r="V130" s="56" t="s">
        <v>37</v>
      </c>
      <c r="W130" s="56">
        <v>2025.05</v>
      </c>
      <c r="X130" s="56">
        <v>2025.12</v>
      </c>
      <c r="Y130" s="56"/>
    </row>
    <row r="131" s="38" customFormat="1" ht="180" spans="1:25">
      <c r="A131" s="56">
        <v>49</v>
      </c>
      <c r="B131" s="56" t="s">
        <v>475</v>
      </c>
      <c r="C131" s="56" t="s">
        <v>527</v>
      </c>
      <c r="D131" s="56" t="s">
        <v>528</v>
      </c>
      <c r="E131" s="56" t="s">
        <v>682</v>
      </c>
      <c r="F131" s="56" t="s">
        <v>190</v>
      </c>
      <c r="G131" s="56" t="s">
        <v>683</v>
      </c>
      <c r="H131" s="51" t="s">
        <v>47</v>
      </c>
      <c r="I131" s="56" t="s">
        <v>684</v>
      </c>
      <c r="J131" s="51">
        <v>208</v>
      </c>
      <c r="K131" s="51"/>
      <c r="L131" s="51"/>
      <c r="M131" s="51">
        <v>208</v>
      </c>
      <c r="N131" s="56" t="s">
        <v>685</v>
      </c>
      <c r="O131" s="56" t="s">
        <v>686</v>
      </c>
      <c r="P131" s="56">
        <v>1998</v>
      </c>
      <c r="Q131" s="51" t="s">
        <v>38</v>
      </c>
      <c r="R131" s="51" t="s">
        <v>38</v>
      </c>
      <c r="S131" s="51" t="s">
        <v>38</v>
      </c>
      <c r="T131" s="56" t="s">
        <v>70</v>
      </c>
      <c r="U131" s="56" t="s">
        <v>195</v>
      </c>
      <c r="V131" s="56" t="s">
        <v>37</v>
      </c>
      <c r="W131" s="56">
        <v>2024.3</v>
      </c>
      <c r="X131" s="84">
        <v>2024.12</v>
      </c>
      <c r="Y131" s="112"/>
    </row>
    <row r="132" ht="120" spans="1:25">
      <c r="A132" s="56">
        <v>50</v>
      </c>
      <c r="B132" s="51" t="s">
        <v>475</v>
      </c>
      <c r="C132" s="98" t="s">
        <v>476</v>
      </c>
      <c r="D132" s="98" t="s">
        <v>521</v>
      </c>
      <c r="E132" s="98" t="s">
        <v>687</v>
      </c>
      <c r="F132" s="98" t="s">
        <v>110</v>
      </c>
      <c r="G132" s="98" t="s">
        <v>688</v>
      </c>
      <c r="H132" s="99" t="s">
        <v>47</v>
      </c>
      <c r="I132" s="98" t="s">
        <v>689</v>
      </c>
      <c r="J132" s="99">
        <v>235</v>
      </c>
      <c r="K132" s="99"/>
      <c r="L132" s="99">
        <v>235</v>
      </c>
      <c r="M132" s="99"/>
      <c r="N132" s="98" t="s">
        <v>690</v>
      </c>
      <c r="O132" s="98" t="s">
        <v>486</v>
      </c>
      <c r="P132" s="99">
        <v>1050</v>
      </c>
      <c r="Q132" s="99" t="s">
        <v>37</v>
      </c>
      <c r="R132" s="99" t="s">
        <v>38</v>
      </c>
      <c r="S132" s="99" t="s">
        <v>38</v>
      </c>
      <c r="T132" s="98" t="s">
        <v>548</v>
      </c>
      <c r="U132" s="98" t="s">
        <v>114</v>
      </c>
      <c r="V132" s="99" t="s">
        <v>37</v>
      </c>
      <c r="W132" s="81" t="s">
        <v>99</v>
      </c>
      <c r="X132" s="81" t="s">
        <v>88</v>
      </c>
      <c r="Y132" s="98"/>
    </row>
    <row r="133" ht="120" spans="1:25">
      <c r="A133" s="56">
        <v>51</v>
      </c>
      <c r="B133" s="51" t="s">
        <v>463</v>
      </c>
      <c r="C133" s="51" t="s">
        <v>476</v>
      </c>
      <c r="D133" s="51" t="s">
        <v>691</v>
      </c>
      <c r="E133" s="106" t="s">
        <v>692</v>
      </c>
      <c r="F133" s="98" t="s">
        <v>551</v>
      </c>
      <c r="G133" s="51" t="s">
        <v>245</v>
      </c>
      <c r="H133" s="99" t="s">
        <v>47</v>
      </c>
      <c r="I133" s="106" t="s">
        <v>693</v>
      </c>
      <c r="J133" s="108">
        <v>390</v>
      </c>
      <c r="K133" s="108">
        <v>390</v>
      </c>
      <c r="L133" s="108"/>
      <c r="M133" s="108"/>
      <c r="N133" s="98" t="s">
        <v>694</v>
      </c>
      <c r="O133" s="98" t="s">
        <v>695</v>
      </c>
      <c r="P133" s="109">
        <v>260</v>
      </c>
      <c r="Q133" s="111" t="s">
        <v>38</v>
      </c>
      <c r="R133" s="98" t="s">
        <v>38</v>
      </c>
      <c r="S133" s="98" t="s">
        <v>38</v>
      </c>
      <c r="T133" s="111" t="s">
        <v>696</v>
      </c>
      <c r="U133" s="98" t="s">
        <v>249</v>
      </c>
      <c r="V133" s="98" t="s">
        <v>37</v>
      </c>
      <c r="W133" s="98">
        <v>2025.5</v>
      </c>
      <c r="X133" s="98">
        <v>2025.12</v>
      </c>
      <c r="Y133" s="98"/>
    </row>
    <row r="134" ht="84" spans="1:25">
      <c r="A134" s="56">
        <v>52</v>
      </c>
      <c r="B134" s="51" t="s">
        <v>475</v>
      </c>
      <c r="C134" s="51" t="s">
        <v>476</v>
      </c>
      <c r="D134" s="58" t="s">
        <v>697</v>
      </c>
      <c r="E134" s="58" t="s">
        <v>698</v>
      </c>
      <c r="F134" s="58" t="s">
        <v>222</v>
      </c>
      <c r="G134" s="58" t="s">
        <v>699</v>
      </c>
      <c r="H134" s="51" t="s">
        <v>700</v>
      </c>
      <c r="I134" s="58" t="s">
        <v>701</v>
      </c>
      <c r="J134" s="51">
        <v>1.8</v>
      </c>
      <c r="K134" s="51">
        <v>1.8</v>
      </c>
      <c r="L134" s="51"/>
      <c r="M134" s="51"/>
      <c r="N134" s="58" t="s">
        <v>701</v>
      </c>
      <c r="O134" s="58" t="s">
        <v>702</v>
      </c>
      <c r="P134" s="58" t="s">
        <v>703</v>
      </c>
      <c r="Q134" s="51" t="s">
        <v>37</v>
      </c>
      <c r="R134" s="51" t="s">
        <v>38</v>
      </c>
      <c r="S134" s="51" t="s">
        <v>38</v>
      </c>
      <c r="T134" s="58"/>
      <c r="U134" s="51" t="s">
        <v>227</v>
      </c>
      <c r="V134" s="51" t="s">
        <v>37</v>
      </c>
      <c r="W134" s="81" t="s">
        <v>99</v>
      </c>
      <c r="X134" s="81" t="s">
        <v>704</v>
      </c>
      <c r="Y134" s="58"/>
    </row>
    <row r="135" s="42" customFormat="1" spans="1:25">
      <c r="A135" s="107" t="s">
        <v>705</v>
      </c>
      <c r="B135" s="107"/>
      <c r="C135" s="107"/>
      <c r="D135" s="107"/>
      <c r="E135" s="107"/>
      <c r="F135" s="107"/>
      <c r="G135" s="107"/>
      <c r="H135" s="107"/>
      <c r="I135" s="107"/>
      <c r="J135" s="102">
        <f>SUM(J136:J137)</f>
        <v>42</v>
      </c>
      <c r="K135" s="102">
        <f>SUM(K136:K137)</f>
        <v>42</v>
      </c>
      <c r="L135" s="102">
        <f>SUM(L136:L137)</f>
        <v>0</v>
      </c>
      <c r="M135" s="102">
        <f>SUM(M136:M137)</f>
        <v>0</v>
      </c>
      <c r="N135" s="55"/>
      <c r="O135" s="55"/>
      <c r="P135" s="110"/>
      <c r="Q135" s="55"/>
      <c r="R135" s="55"/>
      <c r="S135" s="55"/>
      <c r="T135" s="55"/>
      <c r="U135" s="55"/>
      <c r="V135" s="55"/>
      <c r="W135" s="55"/>
      <c r="X135" s="55"/>
      <c r="Y135" s="55"/>
    </row>
    <row r="136" ht="48" spans="1:25">
      <c r="A136" s="51">
        <v>1</v>
      </c>
      <c r="B136" s="51" t="s">
        <v>706</v>
      </c>
      <c r="C136" s="51" t="s">
        <v>706</v>
      </c>
      <c r="D136" s="51" t="s">
        <v>707</v>
      </c>
      <c r="E136" s="51" t="s">
        <v>708</v>
      </c>
      <c r="F136" s="51" t="s">
        <v>551</v>
      </c>
      <c r="G136" s="51" t="s">
        <v>561</v>
      </c>
      <c r="H136" s="51" t="s">
        <v>709</v>
      </c>
      <c r="I136" s="51" t="s">
        <v>710</v>
      </c>
      <c r="J136" s="74">
        <v>32</v>
      </c>
      <c r="K136" s="74">
        <v>32</v>
      </c>
      <c r="L136" s="74"/>
      <c r="M136" s="81"/>
      <c r="N136" s="51" t="s">
        <v>711</v>
      </c>
      <c r="O136" s="51" t="s">
        <v>711</v>
      </c>
      <c r="P136" s="51">
        <v>86</v>
      </c>
      <c r="Q136" s="51" t="s">
        <v>38</v>
      </c>
      <c r="R136" s="51" t="s">
        <v>37</v>
      </c>
      <c r="S136" s="51" t="s">
        <v>38</v>
      </c>
      <c r="T136" s="51" t="s">
        <v>712</v>
      </c>
      <c r="U136" s="51" t="s">
        <v>249</v>
      </c>
      <c r="V136" s="51" t="s">
        <v>37</v>
      </c>
      <c r="W136" s="51">
        <v>2025.3</v>
      </c>
      <c r="X136" s="51">
        <v>2025.7</v>
      </c>
      <c r="Y136" s="51"/>
    </row>
    <row r="137" ht="48" spans="1:25">
      <c r="A137" s="51">
        <f>A136+1</f>
        <v>2</v>
      </c>
      <c r="B137" s="51" t="s">
        <v>706</v>
      </c>
      <c r="C137" s="51" t="s">
        <v>706</v>
      </c>
      <c r="D137" s="51" t="s">
        <v>713</v>
      </c>
      <c r="E137" s="51" t="s">
        <v>714</v>
      </c>
      <c r="F137" s="51" t="s">
        <v>308</v>
      </c>
      <c r="G137" s="51" t="s">
        <v>318</v>
      </c>
      <c r="H137" s="51" t="s">
        <v>47</v>
      </c>
      <c r="I137" s="51" t="s">
        <v>715</v>
      </c>
      <c r="J137" s="74">
        <v>10</v>
      </c>
      <c r="K137" s="74">
        <v>10</v>
      </c>
      <c r="L137" s="74"/>
      <c r="M137" s="81"/>
      <c r="N137" s="51" t="s">
        <v>716</v>
      </c>
      <c r="O137" s="51" t="s">
        <v>312</v>
      </c>
      <c r="P137" s="51">
        <v>11713</v>
      </c>
      <c r="Q137" s="51" t="s">
        <v>38</v>
      </c>
      <c r="R137" s="51" t="s">
        <v>37</v>
      </c>
      <c r="S137" s="51" t="s">
        <v>37</v>
      </c>
      <c r="T137" s="51" t="s">
        <v>717</v>
      </c>
      <c r="U137" s="58" t="s">
        <v>314</v>
      </c>
      <c r="V137" s="51" t="s">
        <v>37</v>
      </c>
      <c r="W137" s="58" t="s">
        <v>99</v>
      </c>
      <c r="X137" s="58" t="s">
        <v>88</v>
      </c>
      <c r="Y137" s="58"/>
    </row>
    <row r="138" s="42" customFormat="1" spans="1:25">
      <c r="A138" s="107" t="s">
        <v>718</v>
      </c>
      <c r="B138" s="107"/>
      <c r="C138" s="107"/>
      <c r="D138" s="107"/>
      <c r="E138" s="107"/>
      <c r="F138" s="107"/>
      <c r="G138" s="107"/>
      <c r="H138" s="107"/>
      <c r="I138" s="107"/>
      <c r="J138" s="102">
        <f>SUM(J139:J139)</f>
        <v>660</v>
      </c>
      <c r="K138" s="102">
        <f>SUM(K139:K139)</f>
        <v>660</v>
      </c>
      <c r="L138" s="102">
        <f>SUM(L139:L139)</f>
        <v>0</v>
      </c>
      <c r="M138" s="102">
        <f>SUM(M139:M139)</f>
        <v>0</v>
      </c>
      <c r="N138" s="55"/>
      <c r="O138" s="55"/>
      <c r="P138" s="110"/>
      <c r="Q138" s="55"/>
      <c r="R138" s="55"/>
      <c r="S138" s="55"/>
      <c r="T138" s="55"/>
      <c r="U138" s="55"/>
      <c r="V138" s="55"/>
      <c r="W138" s="55"/>
      <c r="X138" s="55"/>
      <c r="Y138" s="55"/>
    </row>
    <row r="139" ht="108" spans="1:25">
      <c r="A139" s="51">
        <v>1</v>
      </c>
      <c r="B139" s="51" t="s">
        <v>719</v>
      </c>
      <c r="C139" s="51" t="s">
        <v>720</v>
      </c>
      <c r="D139" s="51" t="s">
        <v>721</v>
      </c>
      <c r="E139" s="51" t="s">
        <v>722</v>
      </c>
      <c r="F139" s="51" t="s">
        <v>33</v>
      </c>
      <c r="G139" s="51"/>
      <c r="H139" s="51"/>
      <c r="I139" s="51" t="s">
        <v>723</v>
      </c>
      <c r="J139" s="74">
        <v>660</v>
      </c>
      <c r="K139" s="74">
        <v>660</v>
      </c>
      <c r="L139" s="74"/>
      <c r="M139" s="81"/>
      <c r="N139" s="51" t="s">
        <v>724</v>
      </c>
      <c r="O139" s="51" t="s">
        <v>725</v>
      </c>
      <c r="P139" s="75">
        <v>1100</v>
      </c>
      <c r="Q139" s="51" t="s">
        <v>37</v>
      </c>
      <c r="R139" s="51" t="s">
        <v>38</v>
      </c>
      <c r="S139" s="51" t="s">
        <v>38</v>
      </c>
      <c r="T139" s="51" t="s">
        <v>39</v>
      </c>
      <c r="U139" s="51" t="s">
        <v>39</v>
      </c>
      <c r="V139" s="51" t="s">
        <v>37</v>
      </c>
      <c r="W139" s="51">
        <v>2025.01</v>
      </c>
      <c r="X139" s="51">
        <v>2025.12</v>
      </c>
      <c r="Y139" s="51"/>
    </row>
    <row r="140" s="42" customFormat="1" spans="1:25">
      <c r="A140" s="107" t="s">
        <v>726</v>
      </c>
      <c r="B140" s="107"/>
      <c r="C140" s="107"/>
      <c r="D140" s="107"/>
      <c r="E140" s="107"/>
      <c r="F140" s="107"/>
      <c r="G140" s="107"/>
      <c r="H140" s="107"/>
      <c r="I140" s="107"/>
      <c r="J140" s="102">
        <f>SUM(J141:J141)</f>
        <v>50</v>
      </c>
      <c r="K140" s="102">
        <f>SUM(K141:K141)</f>
        <v>0</v>
      </c>
      <c r="L140" s="102">
        <f>SUM(L141:L141)</f>
        <v>50</v>
      </c>
      <c r="M140" s="102">
        <f>SUM(M141:M141)</f>
        <v>0</v>
      </c>
      <c r="N140" s="55"/>
      <c r="O140" s="55"/>
      <c r="P140" s="110"/>
      <c r="Q140" s="55"/>
      <c r="R140" s="55"/>
      <c r="S140" s="55"/>
      <c r="T140" s="55"/>
      <c r="U140" s="55"/>
      <c r="V140" s="55"/>
      <c r="W140" s="55"/>
      <c r="X140" s="55"/>
      <c r="Y140" s="55"/>
    </row>
    <row r="141" ht="60" spans="1:25">
      <c r="A141" s="51">
        <v>1</v>
      </c>
      <c r="B141" s="58" t="s">
        <v>727</v>
      </c>
      <c r="C141" s="51" t="s">
        <v>476</v>
      </c>
      <c r="D141" s="58" t="s">
        <v>728</v>
      </c>
      <c r="E141" s="58" t="s">
        <v>729</v>
      </c>
      <c r="F141" s="58" t="s">
        <v>222</v>
      </c>
      <c r="G141" s="58" t="s">
        <v>730</v>
      </c>
      <c r="H141" s="51" t="s">
        <v>47</v>
      </c>
      <c r="I141" s="58" t="s">
        <v>731</v>
      </c>
      <c r="J141" s="74">
        <v>50</v>
      </c>
      <c r="K141" s="74"/>
      <c r="L141" s="74">
        <v>50</v>
      </c>
      <c r="M141" s="51"/>
      <c r="N141" s="58" t="s">
        <v>732</v>
      </c>
      <c r="O141" s="58" t="s">
        <v>732</v>
      </c>
      <c r="P141" s="51" t="s">
        <v>733</v>
      </c>
      <c r="Q141" s="51" t="s">
        <v>38</v>
      </c>
      <c r="R141" s="51" t="s">
        <v>37</v>
      </c>
      <c r="S141" s="51" t="s">
        <v>38</v>
      </c>
      <c r="T141" s="51" t="s">
        <v>734</v>
      </c>
      <c r="U141" s="51" t="s">
        <v>227</v>
      </c>
      <c r="V141" s="51" t="s">
        <v>37</v>
      </c>
      <c r="W141" s="81" t="s">
        <v>228</v>
      </c>
      <c r="X141" s="81" t="s">
        <v>549</v>
      </c>
      <c r="Y141" s="58"/>
    </row>
    <row r="142" s="42" customFormat="1" spans="1:25">
      <c r="A142" s="107" t="s">
        <v>735</v>
      </c>
      <c r="B142" s="107"/>
      <c r="C142" s="107"/>
      <c r="D142" s="107"/>
      <c r="E142" s="107"/>
      <c r="F142" s="107"/>
      <c r="G142" s="107"/>
      <c r="H142" s="107"/>
      <c r="I142" s="107"/>
      <c r="J142" s="102">
        <f>SUM(J143:J143)</f>
        <v>100</v>
      </c>
      <c r="K142" s="102">
        <f>SUM(K143:K143)</f>
        <v>60</v>
      </c>
      <c r="L142" s="102">
        <f>SUM(L143:L143)</f>
        <v>40</v>
      </c>
      <c r="M142" s="102">
        <f>SUM(M143:M143)</f>
        <v>0</v>
      </c>
      <c r="N142" s="55"/>
      <c r="O142" s="55"/>
      <c r="P142" s="110"/>
      <c r="Q142" s="55"/>
      <c r="R142" s="55"/>
      <c r="S142" s="55"/>
      <c r="T142" s="55"/>
      <c r="U142" s="55"/>
      <c r="V142" s="55"/>
      <c r="W142" s="55"/>
      <c r="X142" s="55"/>
      <c r="Y142" s="55"/>
    </row>
    <row r="143" ht="24" spans="1:25">
      <c r="A143" s="51">
        <v>1</v>
      </c>
      <c r="B143" s="51" t="s">
        <v>736</v>
      </c>
      <c r="C143" s="51" t="s">
        <v>736</v>
      </c>
      <c r="D143" s="51" t="s">
        <v>736</v>
      </c>
      <c r="E143" s="51" t="s">
        <v>736</v>
      </c>
      <c r="F143" s="51" t="s">
        <v>33</v>
      </c>
      <c r="G143" s="51"/>
      <c r="H143" s="51"/>
      <c r="I143" s="58" t="s">
        <v>737</v>
      </c>
      <c r="J143" s="74">
        <v>100</v>
      </c>
      <c r="K143" s="74">
        <v>60</v>
      </c>
      <c r="L143" s="74">
        <v>40</v>
      </c>
      <c r="M143" s="74"/>
      <c r="N143" s="58" t="s">
        <v>738</v>
      </c>
      <c r="O143" s="58" t="s">
        <v>738</v>
      </c>
      <c r="P143" s="75"/>
      <c r="Q143" s="51" t="s">
        <v>38</v>
      </c>
      <c r="R143" s="51" t="s">
        <v>38</v>
      </c>
      <c r="S143" s="51" t="s">
        <v>38</v>
      </c>
      <c r="T143" s="56" t="s">
        <v>39</v>
      </c>
      <c r="U143" s="56" t="s">
        <v>39</v>
      </c>
      <c r="V143" s="51" t="s">
        <v>37</v>
      </c>
      <c r="W143" s="51">
        <v>2024.01</v>
      </c>
      <c r="X143" s="51">
        <v>2024.12</v>
      </c>
      <c r="Y143" s="51"/>
    </row>
    <row r="144" s="42" customFormat="1" spans="1:25">
      <c r="A144" s="107" t="s">
        <v>739</v>
      </c>
      <c r="B144" s="107"/>
      <c r="C144" s="107"/>
      <c r="D144" s="107"/>
      <c r="E144" s="107"/>
      <c r="F144" s="107"/>
      <c r="G144" s="107"/>
      <c r="H144" s="107"/>
      <c r="I144" s="107"/>
      <c r="J144" s="102"/>
      <c r="K144" s="102"/>
      <c r="L144" s="102"/>
      <c r="M144" s="102"/>
      <c r="N144" s="55"/>
      <c r="O144" s="55"/>
      <c r="P144" s="110"/>
      <c r="Q144" s="55"/>
      <c r="R144" s="55"/>
      <c r="S144" s="55"/>
      <c r="T144" s="55"/>
      <c r="U144" s="55"/>
      <c r="V144" s="55"/>
      <c r="W144" s="55"/>
      <c r="X144" s="55"/>
      <c r="Y144" s="55"/>
    </row>
  </sheetData>
  <autoFilter xmlns:etc="http://www.wps.cn/officeDocument/2017/etCustomData" ref="A5:Y144" etc:filterBottomFollowUsedRange="0">
    <extLst/>
  </autoFilter>
  <mergeCells count="44">
    <mergeCell ref="A1:B1"/>
    <mergeCell ref="A2:Y2"/>
    <mergeCell ref="F3:G3"/>
    <mergeCell ref="J3:M3"/>
    <mergeCell ref="K4:L4"/>
    <mergeCell ref="A7:I7"/>
    <mergeCell ref="N7:Y7"/>
    <mergeCell ref="A79:I79"/>
    <mergeCell ref="N79:Y79"/>
    <mergeCell ref="A82:I82"/>
    <mergeCell ref="N82:Y82"/>
    <mergeCell ref="A135:I135"/>
    <mergeCell ref="N135:Y135"/>
    <mergeCell ref="A138:I138"/>
    <mergeCell ref="N138:Y138"/>
    <mergeCell ref="A140:I140"/>
    <mergeCell ref="N140:Y140"/>
    <mergeCell ref="A142:I142"/>
    <mergeCell ref="N142:Y142"/>
    <mergeCell ref="A144:I144"/>
    <mergeCell ref="N144:Y144"/>
    <mergeCell ref="A3:A5"/>
    <mergeCell ref="B3:B5"/>
    <mergeCell ref="C3:C5"/>
    <mergeCell ref="D3:D5"/>
    <mergeCell ref="E3:E5"/>
    <mergeCell ref="F4:F5"/>
    <mergeCell ref="G4:G5"/>
    <mergeCell ref="H3:H5"/>
    <mergeCell ref="I3:I5"/>
    <mergeCell ref="J4:J5"/>
    <mergeCell ref="M4:M5"/>
    <mergeCell ref="N3:N5"/>
    <mergeCell ref="O3:O5"/>
    <mergeCell ref="P3:P5"/>
    <mergeCell ref="Q3:Q5"/>
    <mergeCell ref="R3:R5"/>
    <mergeCell ref="S3:S5"/>
    <mergeCell ref="T3:T5"/>
    <mergeCell ref="U3:U5"/>
    <mergeCell ref="V3:V5"/>
    <mergeCell ref="W3:W5"/>
    <mergeCell ref="X3:X5"/>
    <mergeCell ref="Y3:Y5"/>
  </mergeCells>
  <printOptions horizontalCentered="1"/>
  <pageMargins left="0.392361111111111" right="0.392361111111111" top="0.750694444444444" bottom="0.750694444444444" header="0.298611111111111" footer="0.392361111111111"/>
  <pageSetup paperSize="9" scale="10" fitToHeight="0"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3"/>
  <sheetViews>
    <sheetView topLeftCell="A70" workbookViewId="0">
      <selection activeCell="B65" sqref="B65:B80"/>
    </sheetView>
  </sheetViews>
  <sheetFormatPr defaultColWidth="9" defaultRowHeight="13.5" outlineLevelCol="5"/>
  <cols>
    <col min="1" max="1" width="6.44166666666667" customWidth="1"/>
    <col min="2" max="2" width="12.2166666666667" customWidth="1"/>
    <col min="3" max="3" width="28.775" customWidth="1"/>
    <col min="4" max="4" width="38.3333333333333" customWidth="1"/>
  </cols>
  <sheetData>
    <row r="1" ht="33" customHeight="1" spans="1:4">
      <c r="A1" s="3" t="s">
        <v>740</v>
      </c>
      <c r="B1" s="3"/>
      <c r="C1" s="3"/>
      <c r="D1" s="3"/>
    </row>
    <row r="2" s="1" customFormat="1" ht="25.95" customHeight="1" spans="1:4">
      <c r="A2" s="4" t="s">
        <v>1</v>
      </c>
      <c r="B2" s="5" t="s">
        <v>2</v>
      </c>
      <c r="C2" s="6" t="s">
        <v>3</v>
      </c>
      <c r="D2" s="6" t="s">
        <v>4</v>
      </c>
    </row>
    <row r="3" s="2" customFormat="1" ht="24" customHeight="1" spans="1:4">
      <c r="A3" s="7">
        <v>1</v>
      </c>
      <c r="B3" s="8" t="s">
        <v>30</v>
      </c>
      <c r="C3" s="9" t="s">
        <v>72</v>
      </c>
      <c r="D3" s="10" t="s">
        <v>82</v>
      </c>
    </row>
    <row r="4" s="2" customFormat="1" ht="24" customHeight="1" spans="1:4">
      <c r="A4" s="7">
        <v>2</v>
      </c>
      <c r="B4" s="8"/>
      <c r="C4" s="9"/>
      <c r="D4" s="10" t="s">
        <v>378</v>
      </c>
    </row>
    <row r="5" s="2" customFormat="1" ht="24" customHeight="1" spans="1:4">
      <c r="A5" s="7">
        <v>3</v>
      </c>
      <c r="B5" s="8"/>
      <c r="C5" s="9"/>
      <c r="D5" s="10" t="s">
        <v>741</v>
      </c>
    </row>
    <row r="6" s="2" customFormat="1" ht="24" customHeight="1" spans="1:4">
      <c r="A6" s="7">
        <v>4</v>
      </c>
      <c r="B6" s="8"/>
      <c r="C6" s="9"/>
      <c r="D6" s="10" t="s">
        <v>742</v>
      </c>
    </row>
    <row r="7" s="2" customFormat="1" ht="24" customHeight="1" spans="1:4">
      <c r="A7" s="7">
        <v>5</v>
      </c>
      <c r="B7" s="8"/>
      <c r="C7" s="9"/>
      <c r="D7" s="10" t="s">
        <v>116</v>
      </c>
    </row>
    <row r="8" s="2" customFormat="1" ht="24" customHeight="1" spans="1:4">
      <c r="A8" s="7">
        <v>6</v>
      </c>
      <c r="B8" s="8"/>
      <c r="C8" s="9"/>
      <c r="D8" s="10" t="s">
        <v>743</v>
      </c>
    </row>
    <row r="9" s="2" customFormat="1" ht="24" customHeight="1" spans="1:4">
      <c r="A9" s="7">
        <v>7</v>
      </c>
      <c r="B9" s="8"/>
      <c r="C9" s="9" t="s">
        <v>62</v>
      </c>
      <c r="D9" s="10" t="s">
        <v>63</v>
      </c>
    </row>
    <row r="10" s="2" customFormat="1" ht="19.05" customHeight="1" spans="1:4">
      <c r="A10" s="7">
        <v>8</v>
      </c>
      <c r="B10" s="8"/>
      <c r="C10" s="9"/>
      <c r="D10" s="11" t="s">
        <v>73</v>
      </c>
    </row>
    <row r="11" s="2" customFormat="1" ht="24" customHeight="1" spans="1:4">
      <c r="A11" s="7">
        <v>9</v>
      </c>
      <c r="B11" s="8"/>
      <c r="C11" s="9"/>
      <c r="D11" s="10" t="s">
        <v>744</v>
      </c>
    </row>
    <row r="12" s="2" customFormat="1" ht="24" customHeight="1" spans="1:4">
      <c r="A12" s="7">
        <v>10</v>
      </c>
      <c r="B12" s="8"/>
      <c r="C12" s="9"/>
      <c r="D12" s="10" t="s">
        <v>745</v>
      </c>
    </row>
    <row r="13" s="2" customFormat="1" ht="24" customHeight="1" spans="1:4">
      <c r="A13" s="7">
        <v>11</v>
      </c>
      <c r="B13" s="8"/>
      <c r="C13" s="7" t="s">
        <v>179</v>
      </c>
      <c r="D13" s="10" t="s">
        <v>250</v>
      </c>
    </row>
    <row r="14" s="2" customFormat="1" ht="19.05" customHeight="1" spans="1:4">
      <c r="A14" s="7">
        <v>12</v>
      </c>
      <c r="B14" s="8"/>
      <c r="C14" s="7"/>
      <c r="D14" s="11" t="s">
        <v>172</v>
      </c>
    </row>
    <row r="15" s="2" customFormat="1" ht="24" customHeight="1" spans="1:4">
      <c r="A15" s="7">
        <v>13</v>
      </c>
      <c r="B15" s="8"/>
      <c r="C15" s="7" t="s">
        <v>746</v>
      </c>
      <c r="D15" s="11" t="s">
        <v>747</v>
      </c>
    </row>
    <row r="16" s="2" customFormat="1" ht="24" customHeight="1" spans="1:4">
      <c r="A16" s="7">
        <v>14</v>
      </c>
      <c r="B16" s="8"/>
      <c r="C16" s="7"/>
      <c r="D16" s="11" t="s">
        <v>748</v>
      </c>
    </row>
    <row r="17" s="2" customFormat="1" ht="24" customHeight="1" spans="1:4">
      <c r="A17" s="7">
        <v>15</v>
      </c>
      <c r="B17" s="8"/>
      <c r="C17" s="7"/>
      <c r="D17" s="11" t="s">
        <v>749</v>
      </c>
    </row>
    <row r="18" s="2" customFormat="1" ht="24" customHeight="1" spans="1:4">
      <c r="A18" s="7">
        <v>16</v>
      </c>
      <c r="B18" s="8"/>
      <c r="C18" s="7"/>
      <c r="D18" s="11" t="s">
        <v>750</v>
      </c>
    </row>
    <row r="19" s="2" customFormat="1" ht="24" customHeight="1" spans="1:4">
      <c r="A19" s="7">
        <v>17</v>
      </c>
      <c r="B19" s="8"/>
      <c r="C19" s="7" t="s">
        <v>31</v>
      </c>
      <c r="D19" s="10" t="s">
        <v>32</v>
      </c>
    </row>
    <row r="20" s="2" customFormat="1" ht="24" customHeight="1" spans="1:4">
      <c r="A20" s="7">
        <v>18</v>
      </c>
      <c r="B20" s="8"/>
      <c r="C20" s="7"/>
      <c r="D20" s="10" t="s">
        <v>751</v>
      </c>
    </row>
    <row r="21" s="2" customFormat="1" ht="24" customHeight="1" spans="1:4">
      <c r="A21" s="7">
        <v>19</v>
      </c>
      <c r="B21" s="8"/>
      <c r="C21" s="7"/>
      <c r="D21" s="10" t="s">
        <v>752</v>
      </c>
    </row>
    <row r="22" s="2" customFormat="1" ht="24" customHeight="1" spans="1:4">
      <c r="A22" s="7">
        <v>20</v>
      </c>
      <c r="B22" s="8"/>
      <c r="C22" s="7"/>
      <c r="D22" s="10" t="s">
        <v>753</v>
      </c>
    </row>
    <row r="23" s="2" customFormat="1" ht="19.95" customHeight="1" spans="1:4">
      <c r="A23" s="7">
        <v>21</v>
      </c>
      <c r="B23" s="8"/>
      <c r="C23" s="7"/>
      <c r="D23" s="10" t="s">
        <v>492</v>
      </c>
    </row>
    <row r="24" s="2" customFormat="1" ht="24" customHeight="1" spans="1:4">
      <c r="A24" s="7">
        <v>22</v>
      </c>
      <c r="B24" s="8"/>
      <c r="C24" s="7" t="s">
        <v>754</v>
      </c>
      <c r="D24" s="11" t="s">
        <v>755</v>
      </c>
    </row>
    <row r="25" s="2" customFormat="1" ht="24" customHeight="1" spans="1:4">
      <c r="A25" s="7">
        <v>23</v>
      </c>
      <c r="B25" s="8"/>
      <c r="C25" s="7"/>
      <c r="D25" s="11" t="s">
        <v>756</v>
      </c>
    </row>
    <row r="26" s="2" customFormat="1" ht="24" customHeight="1" spans="1:4">
      <c r="A26" s="7">
        <v>24</v>
      </c>
      <c r="B26" s="8"/>
      <c r="C26" s="7"/>
      <c r="D26" s="11" t="s">
        <v>757</v>
      </c>
    </row>
    <row r="27" s="2" customFormat="1" ht="24" customHeight="1" spans="1:4">
      <c r="A27" s="7">
        <v>25</v>
      </c>
      <c r="B27" s="8"/>
      <c r="C27" s="7"/>
      <c r="D27" s="10" t="s">
        <v>758</v>
      </c>
    </row>
    <row r="28" s="2" customFormat="1" ht="24" customHeight="1" spans="1:4">
      <c r="A28" s="7">
        <v>26</v>
      </c>
      <c r="B28" s="8"/>
      <c r="C28" s="7"/>
      <c r="D28" s="10" t="s">
        <v>759</v>
      </c>
    </row>
    <row r="29" s="2" customFormat="1" ht="24" customHeight="1" spans="1:4">
      <c r="A29" s="7">
        <v>27</v>
      </c>
      <c r="B29" s="8"/>
      <c r="C29" s="7" t="s">
        <v>760</v>
      </c>
      <c r="D29" s="12" t="s">
        <v>760</v>
      </c>
    </row>
    <row r="30" s="2" customFormat="1" ht="19.95" customHeight="1" spans="1:4">
      <c r="A30" s="7">
        <v>28</v>
      </c>
      <c r="B30" s="8" t="s">
        <v>450</v>
      </c>
      <c r="C30" s="8" t="s">
        <v>451</v>
      </c>
      <c r="D30" s="10" t="s">
        <v>452</v>
      </c>
    </row>
    <row r="31" s="2" customFormat="1" ht="21" customHeight="1" spans="1:4">
      <c r="A31" s="7">
        <v>29</v>
      </c>
      <c r="B31" s="8"/>
      <c r="C31" s="8"/>
      <c r="D31" s="10" t="s">
        <v>761</v>
      </c>
    </row>
    <row r="32" s="2" customFormat="1" ht="19.05" customHeight="1" spans="1:4">
      <c r="A32" s="7">
        <v>30</v>
      </c>
      <c r="B32" s="8"/>
      <c r="C32" s="8" t="s">
        <v>713</v>
      </c>
      <c r="D32" s="10" t="s">
        <v>762</v>
      </c>
    </row>
    <row r="33" s="2" customFormat="1" ht="19.05" customHeight="1" spans="1:4">
      <c r="A33" s="7">
        <v>31</v>
      </c>
      <c r="B33" s="8"/>
      <c r="C33" s="8"/>
      <c r="D33" s="10" t="s">
        <v>763</v>
      </c>
    </row>
    <row r="34" s="2" customFormat="1" ht="19.05" customHeight="1" spans="1:4">
      <c r="A34" s="7">
        <v>32</v>
      </c>
      <c r="B34" s="8"/>
      <c r="C34" s="8"/>
      <c r="D34" s="10" t="s">
        <v>764</v>
      </c>
    </row>
    <row r="35" s="2" customFormat="1" ht="19.05" customHeight="1" spans="1:4">
      <c r="A35" s="7">
        <v>33</v>
      </c>
      <c r="B35" s="8"/>
      <c r="C35" s="8" t="s">
        <v>765</v>
      </c>
      <c r="D35" s="10" t="s">
        <v>766</v>
      </c>
    </row>
    <row r="36" s="2" customFormat="1" ht="19.05" customHeight="1" spans="1:4">
      <c r="A36" s="7">
        <v>34</v>
      </c>
      <c r="B36" s="8"/>
      <c r="C36" s="8"/>
      <c r="D36" s="13" t="s">
        <v>767</v>
      </c>
    </row>
    <row r="37" s="2" customFormat="1" ht="19.05" customHeight="1" spans="1:4">
      <c r="A37" s="7">
        <v>35</v>
      </c>
      <c r="B37" s="8"/>
      <c r="C37" s="8" t="s">
        <v>768</v>
      </c>
      <c r="D37" s="13" t="s">
        <v>769</v>
      </c>
    </row>
    <row r="38" s="2" customFormat="1" ht="19.05" customHeight="1" spans="1:4">
      <c r="A38" s="7">
        <v>36</v>
      </c>
      <c r="B38" s="8"/>
      <c r="C38" s="8"/>
      <c r="D38" s="13" t="s">
        <v>770</v>
      </c>
    </row>
    <row r="39" s="2" customFormat="1" ht="19.05" customHeight="1" spans="1:4">
      <c r="A39" s="7">
        <v>37</v>
      </c>
      <c r="B39" s="8"/>
      <c r="C39" s="8"/>
      <c r="D39" s="13" t="s">
        <v>771</v>
      </c>
    </row>
    <row r="40" s="2" customFormat="1" ht="19.05" customHeight="1" spans="1:4">
      <c r="A40" s="7">
        <v>38</v>
      </c>
      <c r="B40" s="8"/>
      <c r="C40" s="7" t="s">
        <v>458</v>
      </c>
      <c r="D40" s="12" t="s">
        <v>458</v>
      </c>
    </row>
    <row r="41" s="2" customFormat="1" ht="19.05" customHeight="1" spans="1:4">
      <c r="A41" s="7">
        <v>39</v>
      </c>
      <c r="B41" s="9" t="s">
        <v>475</v>
      </c>
      <c r="C41" s="14" t="s">
        <v>498</v>
      </c>
      <c r="D41" s="15" t="s">
        <v>477</v>
      </c>
    </row>
    <row r="42" s="2" customFormat="1" ht="19.05" customHeight="1" spans="1:4">
      <c r="A42" s="7">
        <v>40</v>
      </c>
      <c r="B42" s="9"/>
      <c r="C42" s="14"/>
      <c r="D42" s="15"/>
    </row>
    <row r="43" s="2" customFormat="1" ht="19.05" customHeight="1" spans="1:4">
      <c r="A43" s="7">
        <v>41</v>
      </c>
      <c r="B43" s="9"/>
      <c r="C43" s="14"/>
      <c r="D43" s="10" t="s">
        <v>772</v>
      </c>
    </row>
    <row r="44" s="2" customFormat="1" ht="19.05" customHeight="1" spans="1:4">
      <c r="A44" s="7">
        <v>42</v>
      </c>
      <c r="B44" s="9"/>
      <c r="C44" s="14"/>
      <c r="D44" s="10" t="s">
        <v>521</v>
      </c>
    </row>
    <row r="45" s="2" customFormat="1" ht="19.05" customHeight="1" spans="1:4">
      <c r="A45" s="7">
        <v>43</v>
      </c>
      <c r="B45" s="9"/>
      <c r="C45" s="14"/>
      <c r="D45" s="15" t="s">
        <v>773</v>
      </c>
    </row>
    <row r="46" s="2" customFormat="1" ht="19.05" customHeight="1" spans="1:4">
      <c r="A46" s="7">
        <v>44</v>
      </c>
      <c r="B46" s="9"/>
      <c r="C46" s="14"/>
      <c r="D46" s="15"/>
    </row>
    <row r="47" s="2" customFormat="1" ht="30" customHeight="1" spans="1:6">
      <c r="A47" s="7">
        <v>45</v>
      </c>
      <c r="B47" s="9"/>
      <c r="C47" s="14"/>
      <c r="D47" s="10" t="s">
        <v>774</v>
      </c>
      <c r="F47" s="16"/>
    </row>
    <row r="48" s="2" customFormat="1" ht="45" customHeight="1" spans="1:4">
      <c r="A48" s="7">
        <v>46</v>
      </c>
      <c r="B48" s="9"/>
      <c r="C48" s="14"/>
      <c r="D48" s="17" t="s">
        <v>775</v>
      </c>
    </row>
    <row r="49" s="2" customFormat="1" ht="19.05" customHeight="1" spans="1:4">
      <c r="A49" s="7">
        <v>47</v>
      </c>
      <c r="B49" s="9"/>
      <c r="C49" s="14"/>
      <c r="D49" s="13" t="s">
        <v>776</v>
      </c>
    </row>
    <row r="50" s="2" customFormat="1" ht="19.05" customHeight="1" spans="1:4">
      <c r="A50" s="7">
        <v>48</v>
      </c>
      <c r="B50" s="9"/>
      <c r="C50" s="18"/>
      <c r="D50" s="13" t="s">
        <v>492</v>
      </c>
    </row>
    <row r="51" s="2" customFormat="1" ht="19.05" customHeight="1" spans="1:4">
      <c r="A51" s="7">
        <v>49</v>
      </c>
      <c r="B51" s="9"/>
      <c r="C51" s="8" t="s">
        <v>504</v>
      </c>
      <c r="D51" s="10" t="s">
        <v>777</v>
      </c>
    </row>
    <row r="52" s="2" customFormat="1" ht="19.05" customHeight="1" spans="1:4">
      <c r="A52" s="7">
        <v>50</v>
      </c>
      <c r="B52" s="9"/>
      <c r="C52" s="8"/>
      <c r="D52" s="10" t="s">
        <v>505</v>
      </c>
    </row>
    <row r="53" s="2" customFormat="1" ht="19.05" customHeight="1" spans="1:4">
      <c r="A53" s="7">
        <v>51</v>
      </c>
      <c r="B53" s="9"/>
      <c r="C53" s="8"/>
      <c r="D53" s="10" t="s">
        <v>614</v>
      </c>
    </row>
    <row r="54" s="2" customFormat="1" ht="19.05" customHeight="1" spans="1:4">
      <c r="A54" s="7">
        <v>52</v>
      </c>
      <c r="B54" s="9"/>
      <c r="C54" s="8"/>
      <c r="D54" s="10" t="s">
        <v>510</v>
      </c>
    </row>
    <row r="55" s="2" customFormat="1" ht="19.05" customHeight="1" spans="1:4">
      <c r="A55" s="7">
        <v>53</v>
      </c>
      <c r="B55" s="9"/>
      <c r="C55" s="8" t="s">
        <v>589</v>
      </c>
      <c r="D55" s="15" t="s">
        <v>778</v>
      </c>
    </row>
    <row r="56" s="2" customFormat="1" ht="19.05" customHeight="1" spans="1:4">
      <c r="A56" s="7">
        <v>54</v>
      </c>
      <c r="B56" s="9"/>
      <c r="C56" s="8"/>
      <c r="D56" s="10" t="s">
        <v>779</v>
      </c>
    </row>
    <row r="57" s="2" customFormat="1" ht="31.05" customHeight="1" spans="1:4">
      <c r="A57" s="7">
        <v>55</v>
      </c>
      <c r="B57" s="9"/>
      <c r="C57" s="8"/>
      <c r="D57" s="10" t="s">
        <v>780</v>
      </c>
    </row>
    <row r="58" s="2" customFormat="1" ht="19.05" customHeight="1" spans="1:4">
      <c r="A58" s="7">
        <v>56</v>
      </c>
      <c r="B58" s="9"/>
      <c r="C58" s="8"/>
      <c r="D58" s="10" t="s">
        <v>590</v>
      </c>
    </row>
    <row r="59" s="2" customFormat="1" ht="19.05" customHeight="1" spans="1:4">
      <c r="A59" s="7">
        <v>57</v>
      </c>
      <c r="B59" s="9"/>
      <c r="C59" s="8"/>
      <c r="D59" s="10" t="s">
        <v>781</v>
      </c>
    </row>
    <row r="60" s="2" customFormat="1" ht="48" customHeight="1" spans="1:4">
      <c r="A60" s="7">
        <v>58</v>
      </c>
      <c r="B60" s="9"/>
      <c r="C60" s="8"/>
      <c r="D60" s="10" t="s">
        <v>782</v>
      </c>
    </row>
    <row r="61" s="2" customFormat="1" ht="22.95" customHeight="1" spans="1:4">
      <c r="A61" s="7">
        <v>59</v>
      </c>
      <c r="B61" s="9"/>
      <c r="C61" s="8" t="s">
        <v>783</v>
      </c>
      <c r="D61" s="19" t="s">
        <v>783</v>
      </c>
    </row>
    <row r="62" s="2" customFormat="1" ht="27" customHeight="1" spans="1:4">
      <c r="A62" s="7">
        <v>60</v>
      </c>
      <c r="B62" s="9" t="s">
        <v>706</v>
      </c>
      <c r="C62" s="7" t="s">
        <v>706</v>
      </c>
      <c r="D62" s="10" t="s">
        <v>784</v>
      </c>
    </row>
    <row r="63" s="2" customFormat="1" ht="27" customHeight="1" spans="1:4">
      <c r="A63" s="7">
        <v>61</v>
      </c>
      <c r="B63" s="9"/>
      <c r="C63" s="7"/>
      <c r="D63" s="10" t="s">
        <v>785</v>
      </c>
    </row>
    <row r="64" s="2" customFormat="1" ht="27" customHeight="1" spans="1:4">
      <c r="A64" s="7">
        <v>62</v>
      </c>
      <c r="B64" s="9"/>
      <c r="C64" s="7"/>
      <c r="D64" s="13" t="s">
        <v>786</v>
      </c>
    </row>
    <row r="65" s="2" customFormat="1" ht="21" customHeight="1" spans="1:4">
      <c r="A65" s="7">
        <v>63</v>
      </c>
      <c r="B65" s="20" t="s">
        <v>719</v>
      </c>
      <c r="C65" s="8" t="s">
        <v>787</v>
      </c>
      <c r="D65" s="10" t="s">
        <v>788</v>
      </c>
    </row>
    <row r="66" s="2" customFormat="1" ht="21" customHeight="1" spans="1:4">
      <c r="A66" s="7">
        <v>64</v>
      </c>
      <c r="B66" s="21"/>
      <c r="C66" s="22" t="s">
        <v>720</v>
      </c>
      <c r="D66" s="10" t="s">
        <v>721</v>
      </c>
    </row>
    <row r="67" s="2" customFormat="1" ht="21" customHeight="1" spans="1:4">
      <c r="A67" s="7">
        <v>65</v>
      </c>
      <c r="B67" s="21"/>
      <c r="C67" s="14"/>
      <c r="D67" s="10" t="s">
        <v>789</v>
      </c>
    </row>
    <row r="68" s="2" customFormat="1" ht="21" customHeight="1" spans="1:4">
      <c r="A68" s="7">
        <v>66</v>
      </c>
      <c r="B68" s="21"/>
      <c r="C68" s="18"/>
      <c r="D68" s="10" t="s">
        <v>790</v>
      </c>
    </row>
    <row r="69" s="2" customFormat="1" ht="21" customHeight="1" spans="1:4">
      <c r="A69" s="7">
        <v>67</v>
      </c>
      <c r="B69" s="21"/>
      <c r="C69" s="8" t="s">
        <v>791</v>
      </c>
      <c r="D69" s="10" t="s">
        <v>792</v>
      </c>
    </row>
    <row r="70" s="2" customFormat="1" ht="21" customHeight="1" spans="1:4">
      <c r="A70" s="7">
        <v>68</v>
      </c>
      <c r="B70" s="21"/>
      <c r="C70" s="8"/>
      <c r="D70" s="10" t="s">
        <v>793</v>
      </c>
    </row>
    <row r="71" s="2" customFormat="1" ht="21" customHeight="1" spans="1:4">
      <c r="A71" s="7">
        <v>69</v>
      </c>
      <c r="B71" s="21"/>
      <c r="C71" s="8"/>
      <c r="D71" s="10" t="s">
        <v>794</v>
      </c>
    </row>
    <row r="72" s="2" customFormat="1" ht="21" customHeight="1" spans="1:4">
      <c r="A72" s="7">
        <v>70</v>
      </c>
      <c r="B72" s="21"/>
      <c r="C72" s="8"/>
      <c r="D72" s="10" t="s">
        <v>795</v>
      </c>
    </row>
    <row r="73" s="2" customFormat="1" ht="21" customHeight="1" spans="1:4">
      <c r="A73" s="7">
        <v>71</v>
      </c>
      <c r="B73" s="21"/>
      <c r="C73" s="8"/>
      <c r="D73" s="10" t="s">
        <v>796</v>
      </c>
    </row>
    <row r="74" s="2" customFormat="1" ht="21" customHeight="1" spans="1:4">
      <c r="A74" s="7">
        <v>72</v>
      </c>
      <c r="B74" s="21"/>
      <c r="C74" s="8"/>
      <c r="D74" s="10" t="s">
        <v>797</v>
      </c>
    </row>
    <row r="75" s="2" customFormat="1" ht="21" customHeight="1" spans="1:4">
      <c r="A75" s="7">
        <v>73</v>
      </c>
      <c r="B75" s="21"/>
      <c r="C75" s="8" t="s">
        <v>798</v>
      </c>
      <c r="D75" s="10" t="s">
        <v>799</v>
      </c>
    </row>
    <row r="76" s="2" customFormat="1" ht="21" customHeight="1" spans="1:4">
      <c r="A76" s="7">
        <v>74</v>
      </c>
      <c r="B76" s="21"/>
      <c r="C76" s="8"/>
      <c r="D76" s="10" t="s">
        <v>800</v>
      </c>
    </row>
    <row r="77" s="2" customFormat="1" ht="21" customHeight="1" spans="1:4">
      <c r="A77" s="7">
        <v>75</v>
      </c>
      <c r="B77" s="21"/>
      <c r="C77" s="8"/>
      <c r="D77" s="10" t="s">
        <v>801</v>
      </c>
    </row>
    <row r="78" s="2" customFormat="1" ht="21" customHeight="1" spans="1:4">
      <c r="A78" s="7">
        <v>76</v>
      </c>
      <c r="B78" s="21"/>
      <c r="C78" s="8"/>
      <c r="D78" s="10" t="s">
        <v>802</v>
      </c>
    </row>
    <row r="79" s="2" customFormat="1" ht="21" customHeight="1" spans="1:4">
      <c r="A79" s="7">
        <v>77</v>
      </c>
      <c r="B79" s="21"/>
      <c r="C79" s="8"/>
      <c r="D79" s="10" t="s">
        <v>803</v>
      </c>
    </row>
    <row r="80" s="2" customFormat="1" ht="21" customHeight="1" spans="1:4">
      <c r="A80" s="7">
        <v>78</v>
      </c>
      <c r="B80" s="23"/>
      <c r="C80" s="8"/>
      <c r="D80" s="10" t="s">
        <v>804</v>
      </c>
    </row>
    <row r="81" s="2" customFormat="1" ht="21" customHeight="1" spans="1:4">
      <c r="A81" s="7">
        <v>79</v>
      </c>
      <c r="B81" s="8" t="s">
        <v>805</v>
      </c>
      <c r="C81" s="8" t="s">
        <v>806</v>
      </c>
      <c r="D81" s="10" t="s">
        <v>807</v>
      </c>
    </row>
    <row r="82" s="2" customFormat="1" ht="21" customHeight="1" spans="1:4">
      <c r="A82" s="7">
        <v>80</v>
      </c>
      <c r="B82" s="8"/>
      <c r="C82" s="8"/>
      <c r="D82" s="10" t="s">
        <v>808</v>
      </c>
    </row>
    <row r="83" s="2" customFormat="1" ht="21" customHeight="1" spans="1:4">
      <c r="A83" s="7">
        <v>81</v>
      </c>
      <c r="B83" s="8"/>
      <c r="C83" s="8" t="s">
        <v>809</v>
      </c>
      <c r="D83" s="10" t="s">
        <v>810</v>
      </c>
    </row>
    <row r="84" s="2" customFormat="1" ht="21" customHeight="1" spans="1:4">
      <c r="A84" s="7">
        <v>82</v>
      </c>
      <c r="B84" s="8"/>
      <c r="C84" s="8"/>
      <c r="D84" s="10" t="s">
        <v>811</v>
      </c>
    </row>
    <row r="85" s="2" customFormat="1" ht="21" customHeight="1" spans="1:4">
      <c r="A85" s="7">
        <v>83</v>
      </c>
      <c r="B85" s="8"/>
      <c r="C85" s="8"/>
      <c r="D85" s="10" t="s">
        <v>812</v>
      </c>
    </row>
    <row r="86" s="2" customFormat="1" ht="21" customHeight="1" spans="1:4">
      <c r="A86" s="7">
        <v>84</v>
      </c>
      <c r="B86" s="8"/>
      <c r="C86" s="8"/>
      <c r="D86" s="10" t="s">
        <v>813</v>
      </c>
    </row>
    <row r="87" s="2" customFormat="1" ht="21" customHeight="1" spans="1:4">
      <c r="A87" s="7">
        <v>85</v>
      </c>
      <c r="B87" s="8" t="s">
        <v>736</v>
      </c>
      <c r="C87" s="8" t="s">
        <v>736</v>
      </c>
      <c r="D87" s="10" t="s">
        <v>736</v>
      </c>
    </row>
    <row r="88" s="2" customFormat="1" ht="21" customHeight="1" spans="1:4">
      <c r="A88" s="7">
        <v>86</v>
      </c>
      <c r="B88" s="7" t="s">
        <v>492</v>
      </c>
      <c r="C88" s="7" t="s">
        <v>492</v>
      </c>
      <c r="D88" s="10" t="s">
        <v>814</v>
      </c>
    </row>
    <row r="89" s="2" customFormat="1" ht="21" customHeight="1" spans="1:4">
      <c r="A89" s="7">
        <v>87</v>
      </c>
      <c r="B89" s="7"/>
      <c r="C89" s="7"/>
      <c r="D89" s="11" t="s">
        <v>815</v>
      </c>
    </row>
    <row r="90" s="2" customFormat="1" ht="21" customHeight="1" spans="1:4">
      <c r="A90" s="7">
        <v>88</v>
      </c>
      <c r="B90" s="7"/>
      <c r="C90" s="7"/>
      <c r="D90" s="11" t="s">
        <v>816</v>
      </c>
    </row>
    <row r="91" s="2" customFormat="1" ht="16.05" customHeight="1" spans="3:3">
      <c r="C91" s="24"/>
    </row>
    <row r="92" s="2" customFormat="1" ht="14.25" spans="3:3">
      <c r="C92" s="24"/>
    </row>
    <row r="93" s="2" customFormat="1" ht="14.25" spans="3:3">
      <c r="C93" s="24"/>
    </row>
  </sheetData>
  <mergeCells count="30">
    <mergeCell ref="A1:D1"/>
    <mergeCell ref="B3:B29"/>
    <mergeCell ref="B30:B40"/>
    <mergeCell ref="B41:B61"/>
    <mergeCell ref="B62:B64"/>
    <mergeCell ref="B65:B80"/>
    <mergeCell ref="B81:B86"/>
    <mergeCell ref="B88:B90"/>
    <mergeCell ref="C3:C8"/>
    <mergeCell ref="C9:C12"/>
    <mergeCell ref="C13:C14"/>
    <mergeCell ref="C15:C18"/>
    <mergeCell ref="C19:C23"/>
    <mergeCell ref="C24:C28"/>
    <mergeCell ref="C30:C31"/>
    <mergeCell ref="C32:C34"/>
    <mergeCell ref="C35:C36"/>
    <mergeCell ref="C37:C39"/>
    <mergeCell ref="C41:C50"/>
    <mergeCell ref="C51:C54"/>
    <mergeCell ref="C55:C60"/>
    <mergeCell ref="C62:C64"/>
    <mergeCell ref="C66:C68"/>
    <mergeCell ref="C69:C74"/>
    <mergeCell ref="C75:C80"/>
    <mergeCell ref="C81:C82"/>
    <mergeCell ref="C83:C86"/>
    <mergeCell ref="C88:C90"/>
    <mergeCell ref="D41:D42"/>
    <mergeCell ref="D45:D46"/>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申报表</vt:lpstr>
      <vt:lpstr>项目库项目分类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SuiYeung ● LAU</cp:lastModifiedBy>
  <dcterms:created xsi:type="dcterms:W3CDTF">2023-09-14T01:16:00Z</dcterms:created>
  <dcterms:modified xsi:type="dcterms:W3CDTF">2025-01-06T02:23:53Z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65E6672056C8495A9832EA636139B0EB_13</vt:lpwstr>
  </property>
  <property fmtid="{D5CDD505-2E9C-101B-9397-08002B2CF9AE}" pid="4" name="KSOReadingLayout">
    <vt:bool>true</vt:bool>
  </property>
</Properties>
</file>