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00" firstSheet="9" activeTab="10"/>
  </bookViews>
  <sheets>
    <sheet name="7-1  部门财务收支总体情况表" sheetId="1" r:id="rId1"/>
    <sheet name="7-2  部门收入总体情况表" sheetId="2" r:id="rId2"/>
    <sheet name="7-3  部门支出总体情况表" sheetId="3" r:id="rId3"/>
    <sheet name="7-4  部门财政拨款收支总体情况表" sheetId="4" r:id="rId4"/>
    <sheet name="   7-5  部门一般公共预算本级财力安排支出情况表" sheetId="5" r:id="rId5"/>
    <sheet name="7-6  部门基本支出情况表" sheetId="14" r:id="rId6"/>
    <sheet name="7-7  部门政府性基金预算支出情况表" sheetId="7" r:id="rId7"/>
    <sheet name="7-8  财政拨款支出明细表（按经济科目分类）" sheetId="15" r:id="rId8"/>
    <sheet name="7-9   部门一般公共预算“三公”经费支出情况表" sheetId="9" r:id="rId9"/>
    <sheet name="7-10  县本级项目支出绩效目标表（本次下达）" sheetId="10" r:id="rId10"/>
    <sheet name="7-11  县本级项目支出绩效目标表（另文下达）" sheetId="11" r:id="rId11"/>
    <sheet name="7-12   县对下转移支付绩效目标表" sheetId="12" r:id="rId12"/>
    <sheet name="7-13  部门政府采购情况表" sheetId="13" r:id="rId13"/>
  </sheets>
  <definedNames>
    <definedName name="_xlnm._FilterDatabase" localSheetId="5" hidden="1">'7-6  部门基本支出情况表'!$A$8:$C$63</definedName>
    <definedName name="_xlnm._FilterDatabase" localSheetId="7" hidden="1">'7-8  财政拨款支出明细表（按经济科目分类）'!$A$6:$R$114</definedName>
    <definedName name="_xlnm.Print_Titles" localSheetId="4">'   7-5  部门一般公共预算本级财力安排支出情况表'!$1:$2</definedName>
    <definedName name="_xlnm.Print_Titles" localSheetId="3">'7-4  部门财政拨款收支总体情况表'!$1:$6</definedName>
    <definedName name="_xlnm.Print_Titles" localSheetId="5">'7-6  部门基本支出情况表'!$A$1:$IV$7</definedName>
    <definedName name="_xlnm.Print_Titles" localSheetId="6">'7-7  部门政府性基金预算支出情况表'!$1:$1</definedName>
    <definedName name="_xlnm.Print_Titles" localSheetId="7">'7-8  财政拨款支出明细表（按经济科目分类）'!$A$1:$IV$6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<sst xmlns="http://schemas.openxmlformats.org/spreadsheetml/2006/main" count="1114" uniqueCount="499">
  <si>
    <r>
      <rPr>
        <sz val="20"/>
        <color rgb="FF000000"/>
        <rFont val="Microsoft Sans Serif"/>
        <charset val="134"/>
      </rPr>
      <t xml:space="preserve">7-1  </t>
    </r>
    <r>
      <rPr>
        <sz val="20"/>
        <color rgb="FF000000"/>
        <rFont val="宋体"/>
        <charset val="134"/>
      </rPr>
      <t>部门财务收支总体情况表</t>
    </r>
  </si>
  <si>
    <t>单位名称：罗平县发展和改革局</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</si>
  <si>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</si>
  <si>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</si>
  <si>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</si>
  <si>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</si>
  <si>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</si>
  <si>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</si>
  <si>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</si>
  <si>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</si>
  <si>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</si>
  <si>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</si>
  <si>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</si>
  <si>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</si>
  <si>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四.财政专户管理的教育收费</t>
  </si>
  <si>
    <t>0</t>
  </si>
  <si>
    <t>四、公共安全支出</t>
  </si>
  <si>
    <t>五.纳入财政专户管理的非税收入</t>
  </si>
  <si>
    <t>五、教育支出</t>
  </si>
  <si>
    <t>六.事业收入</t>
  </si>
  <si>
    <t>六、科学技术支出</t>
  </si>
  <si>
    <t>七.事业单位经营收入</t>
  </si>
  <si>
    <t>七、文化旅游体育与传媒支出</t>
  </si>
  <si>
    <t>八.其他收入</t>
  </si>
  <si>
    <t>八、社会保障和就业支出</t>
  </si>
  <si>
    <t>九.上年结转</t>
  </si>
  <si>
    <t>九、卫生健康支出</t>
  </si>
  <si>
    <t>十.存量资金</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</si>
  <si>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</si>
  <si>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</si>
  <si>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</si>
  <si>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</si>
  <si>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</si>
  <si>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</si>
  <si>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</si>
  <si>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</si>
  <si>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</si>
  <si>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</si>
  <si>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</si>
  <si>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</si>
  <si>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</si>
  <si>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</si>
  <si>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</si>
  <si>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</si>
  <si>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r>
      <rPr>
        <sz val="20"/>
        <rFont val="Microsoft Sans Serif"/>
        <charset val="134"/>
      </rPr>
      <t xml:space="preserve">7-2  </t>
    </r>
    <r>
      <rPr>
        <sz val="20"/>
        <rFont val="宋体"/>
        <charset val="134"/>
      </rPr>
      <t>部门收入总体情况表</t>
    </r>
  </si>
  <si>
    <t>单位：万元</t>
  </si>
  <si>
    <t>2020年预算数</t>
  </si>
  <si>
    <r>
      <rPr>
        <sz val="20"/>
        <rFont val="Microsoft Sans Serif"/>
        <charset val="134"/>
      </rPr>
      <t xml:space="preserve">7-3  </t>
    </r>
    <r>
      <rPr>
        <sz val="20"/>
        <rFont val="宋体"/>
        <charset val="134"/>
      </rPr>
      <t>部门支出总体情况表</t>
    </r>
  </si>
  <si>
    <t>十四、资源勘探信息等支出</t>
  </si>
  <si>
    <r>
      <rPr>
        <sz val="20"/>
        <color rgb="FF000000"/>
        <rFont val="Microsoft Sans Serif"/>
        <charset val="134"/>
      </rPr>
      <t xml:space="preserve">7-4  </t>
    </r>
    <r>
      <rPr>
        <sz val="20"/>
        <color rgb="FF000000"/>
        <rFont val="宋体"/>
        <charset val="134"/>
      </rPr>
      <t>部门财政拨款收支总体情况表</t>
    </r>
  </si>
  <si>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</si>
  <si>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</si>
  <si>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</si>
  <si>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</si>
  <si>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</si>
  <si>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</si>
  <si>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</si>
  <si>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5.国有资源（资产）有偿使用收入成本补偿</t>
  </si>
  <si>
    <t xml:space="preserve">  6.其他非税收入安排支出</t>
  </si>
  <si>
    <t>（二）政府性基金预算财政拨款</t>
  </si>
  <si>
    <t>（三）国有资本经营预算财政拨款</t>
  </si>
  <si>
    <t>（四）财政专户管理的教育收费</t>
  </si>
  <si>
    <t>（五）纳入财政专户管理的非税收入</t>
  </si>
  <si>
    <t>二.上年结转</t>
  </si>
  <si>
    <t xml:space="preserve">   7-5  部门一般公共预算本级财力安排支出情况表</t>
  </si>
  <si>
    <t>功能科目编码</t>
  </si>
  <si>
    <t>单位名称（功能科目）</t>
  </si>
  <si>
    <t>基本支出</t>
  </si>
  <si>
    <t>项目支出</t>
  </si>
  <si>
    <t>全年数</t>
  </si>
  <si>
    <t>已预拨</t>
  </si>
  <si>
    <t>抵扣上年垫付资金</t>
  </si>
  <si>
    <t>本次下达</t>
  </si>
  <si>
    <t>另文下达</t>
  </si>
  <si>
    <t>合计</t>
  </si>
  <si>
    <t>人员类</t>
  </si>
  <si>
    <t>运转类</t>
  </si>
  <si>
    <t>人员支出</t>
  </si>
  <si>
    <t>公用经费</t>
  </si>
  <si>
    <t>部门预算机动经费</t>
  </si>
  <si>
    <t>小计</t>
  </si>
  <si>
    <t>其中：本次下达</t>
  </si>
  <si>
    <t>类</t>
  </si>
  <si>
    <t>款</t>
  </si>
  <si>
    <t>项</t>
  </si>
  <si>
    <t>行政人员支出工资</t>
  </si>
  <si>
    <t>事业人员支出工资</t>
  </si>
  <si>
    <t>社会保障缴费</t>
  </si>
  <si>
    <t>住房公积金</t>
  </si>
  <si>
    <t>对个人家庭补助支出</t>
  </si>
  <si>
    <t>其他工资福利支出</t>
  </si>
  <si>
    <t>其他人员支出</t>
  </si>
  <si>
    <t>公车购置及运维费</t>
  </si>
  <si>
    <t>因公出国境经费</t>
  </si>
  <si>
    <t>公务接待费</t>
  </si>
  <si>
    <t>行政人员公务交通补贴</t>
  </si>
  <si>
    <t>工会经费</t>
  </si>
  <si>
    <t>其他公用支出</t>
  </si>
  <si>
    <t>其中：转隶人员</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</si>
  <si>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</si>
  <si>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</si>
  <si>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</si>
  <si>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</si>
  <si>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</si>
  <si>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</si>
  <si>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</si>
  <si>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</si>
  <si>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</si>
  <si>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</si>
  <si>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</si>
  <si>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</si>
  <si>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</si>
  <si>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</si>
  <si>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</si>
  <si>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</si>
  <si>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</si>
  <si>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</si>
  <si>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</si>
  <si>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</si>
  <si>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</si>
  <si>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</si>
  <si>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</si>
  <si>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</si>
  <si>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</si>
  <si>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</si>
  <si>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</si>
  <si>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</si>
  <si>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</si>
  <si>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</si>
  <si>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</si>
  <si>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</si>
  <si>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</si>
  <si>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</si>
  <si>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</si>
  <si>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</si>
  <si>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</si>
  <si>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</si>
  <si>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</si>
  <si>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</si>
  <si>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</si>
  <si>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</si>
  <si>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</si>
  <si>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罗平县发展和改革局</t>
  </si>
  <si>
    <t>201</t>
  </si>
  <si>
    <t/>
  </si>
  <si>
    <t xml:space="preserve">  一般公共服务支出</t>
  </si>
  <si>
    <t>04</t>
  </si>
  <si>
    <t xml:space="preserve">    发展与改革事务</t>
  </si>
  <si>
    <t>01</t>
  </si>
  <si>
    <t xml:space="preserve">      行政运行</t>
  </si>
  <si>
    <t>02</t>
  </si>
  <si>
    <t xml:space="preserve">      一般行政管理事务</t>
  </si>
  <si>
    <t>99</t>
  </si>
  <si>
    <t xml:space="preserve">      其他发展与改革事务支出</t>
  </si>
  <si>
    <t>208</t>
  </si>
  <si>
    <t xml:space="preserve">  社会保障和就业支出</t>
  </si>
  <si>
    <t>05</t>
  </si>
  <si>
    <t xml:space="preserve">    行政事业单位养老支出</t>
  </si>
  <si>
    <t xml:space="preserve">      行政单位离退休</t>
  </si>
  <si>
    <t xml:space="preserve">      机关事业单位基本养老保险缴费支出</t>
  </si>
  <si>
    <t>06</t>
  </si>
  <si>
    <t xml:space="preserve">      机关事业单位职业年金缴费支出</t>
  </si>
  <si>
    <t>210</t>
  </si>
  <si>
    <t xml:space="preserve">  卫生健康支出</t>
  </si>
  <si>
    <t xml:space="preserve">    行政事业单位医疗</t>
  </si>
  <si>
    <t xml:space="preserve">      行政单位医疗</t>
  </si>
  <si>
    <t xml:space="preserve">      事业单位医疗</t>
  </si>
  <si>
    <t>221</t>
  </si>
  <si>
    <t xml:space="preserve">  住房保障支出</t>
  </si>
  <si>
    <t xml:space="preserve">    住房改革支出</t>
  </si>
  <si>
    <t xml:space="preserve">      住房公积金</t>
  </si>
  <si>
    <t>222</t>
  </si>
  <si>
    <t xml:space="preserve">  粮油物资储备支出</t>
  </si>
  <si>
    <t xml:space="preserve">    粮油事务</t>
  </si>
  <si>
    <t xml:space="preserve">      粮食信息统计</t>
  </si>
  <si>
    <t xml:space="preserve">      粮食风险基金</t>
  </si>
  <si>
    <t>7-6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</si>
  <si>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</si>
  <si>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</si>
  <si>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</si>
  <si>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</si>
  <si>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</si>
  <si>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</si>
  <si>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</si>
  <si>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</si>
  <si>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</si>
  <si>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</si>
  <si>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</si>
  <si>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</si>
  <si>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</si>
  <si>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</si>
  <si>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</si>
  <si>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</si>
  <si>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</si>
  <si>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</si>
  <si>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</si>
  <si>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工资福利支出</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</si>
  <si>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</si>
  <si>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</si>
  <si>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</si>
  <si>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</si>
  <si>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</si>
  <si>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</si>
  <si>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</si>
  <si>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</si>
  <si>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</si>
  <si>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</si>
  <si>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</si>
  <si>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</si>
  <si>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</si>
  <si>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</si>
  <si>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</si>
  <si>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</si>
  <si>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</si>
  <si>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</si>
  <si>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</si>
  <si>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</si>
  <si>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</si>
  <si>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</si>
  <si>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</si>
  <si>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</si>
  <si>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</si>
  <si>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</si>
  <si>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商品和服务支出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</si>
  <si>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</si>
  <si>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</si>
  <si>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</si>
  <si>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</si>
  <si>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</si>
  <si>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</si>
  <si>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</si>
  <si>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</si>
  <si>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</si>
  <si>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</si>
  <si>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</si>
  <si>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</si>
  <si>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</si>
  <si>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</si>
  <si>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</si>
  <si>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</si>
  <si>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</si>
  <si>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</si>
  <si>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</si>
  <si>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</si>
  <si>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</si>
  <si>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</si>
  <si>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</si>
  <si>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</si>
  <si>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</si>
  <si>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</si>
  <si>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</si>
  <si>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</si>
  <si>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</si>
  <si>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</si>
  <si>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</si>
  <si>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</si>
  <si>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</si>
  <si>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</si>
  <si>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</si>
  <si>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</si>
  <si>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</si>
  <si>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</si>
  <si>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</si>
  <si>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</si>
  <si>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</si>
  <si>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</si>
  <si>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对个人和家庭的补助</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</si>
  <si>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</si>
  <si>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</si>
  <si>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</si>
  <si>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</si>
  <si>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</si>
  <si>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</si>
  <si>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</si>
  <si>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</si>
  <si>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</si>
  <si>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</si>
  <si>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</si>
  <si>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资本性支出</t>
  </si>
  <si>
    <t xml:space="preserve">  办公设备购置</t>
  </si>
  <si>
    <t xml:space="preserve">  专用设备购置</t>
  </si>
  <si>
    <t xml:space="preserve">  大型修缮</t>
  </si>
  <si>
    <t xml:space="preserve">  信息网络及软件购置更新</t>
  </si>
  <si>
    <r>
      <rPr>
        <sz val="20"/>
        <color rgb="FF000000"/>
        <rFont val="Microsoft Sans Serif"/>
        <charset val="134"/>
      </rPr>
      <t xml:space="preserve">7-7  </t>
    </r>
    <r>
      <rPr>
        <sz val="20"/>
        <color rgb="FF000000"/>
        <rFont val="宋体"/>
        <charset val="134"/>
      </rPr>
      <t>部门政府性基金预算支出情况表</t>
    </r>
  </si>
  <si>
    <t>单位名称、功能科目</t>
  </si>
  <si>
    <t>政府性基金预算支出</t>
  </si>
  <si>
    <t>本表不涉及，报空表</t>
  </si>
  <si>
    <t>7-8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</si>
  <si>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</si>
  <si>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</si>
  <si>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</si>
  <si>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科目名称</t>
  </si>
  <si>
    <t xml:space="preserve">501 </t>
  </si>
  <si>
    <t xml:space="preserve">    </t>
  </si>
  <si>
    <t>机关工资福利支出</t>
  </si>
  <si>
    <t xml:space="preserve">301 </t>
  </si>
  <si>
    <t>工资奖金津补贴</t>
  </si>
  <si>
    <t>基本工资</t>
  </si>
  <si>
    <t>津贴补贴</t>
  </si>
  <si>
    <t>奖金</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</si>
  <si>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</si>
  <si>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</si>
  <si>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</si>
  <si>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</si>
  <si>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</si>
  <si>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</si>
  <si>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</si>
  <si>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</si>
  <si>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</si>
  <si>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</si>
  <si>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</si>
  <si>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</si>
  <si>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</si>
  <si>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</si>
  <si>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</si>
  <si>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</si>
  <si>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</si>
  <si>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</si>
  <si>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</si>
  <si>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</si>
  <si>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</si>
  <si>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</si>
  <si>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</si>
  <si>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</si>
  <si>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</si>
  <si>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</si>
  <si>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</si>
  <si>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</si>
  <si>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</si>
  <si>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</si>
  <si>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</si>
  <si>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</si>
  <si>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</si>
  <si>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</si>
  <si>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</si>
  <si>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</si>
  <si>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</si>
  <si>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</si>
  <si>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</si>
  <si>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</si>
  <si>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</si>
  <si>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</si>
  <si>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</si>
  <si>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</si>
  <si>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</si>
  <si>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</si>
  <si>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</si>
  <si>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</si>
  <si>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</si>
  <si>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</si>
  <si>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</si>
  <si>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</si>
  <si>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</si>
  <si>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</si>
  <si>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</si>
  <si>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</si>
  <si>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</si>
  <si>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</si>
  <si>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</si>
  <si>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</si>
  <si>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</si>
  <si>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</si>
  <si>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</si>
  <si>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</si>
  <si>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</si>
  <si>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</si>
  <si>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</si>
  <si>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</si>
  <si>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</si>
  <si>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</si>
  <si>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</si>
  <si>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</si>
  <si>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</si>
  <si>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</si>
  <si>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</si>
  <si>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</si>
  <si>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</si>
  <si>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</si>
  <si>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</si>
  <si>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</si>
  <si>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</si>
  <si>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</si>
  <si>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</si>
  <si>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</si>
  <si>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</si>
  <si>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</si>
  <si>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</si>
  <si>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</si>
  <si>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</si>
  <si>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</si>
  <si>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</si>
  <si>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</si>
  <si>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</si>
  <si>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</si>
  <si>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</si>
  <si>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</si>
  <si>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</si>
  <si>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</si>
  <si>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</si>
  <si>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</si>
  <si>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</si>
  <si>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</si>
  <si>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</si>
  <si>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</si>
  <si>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</si>
  <si>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</si>
  <si>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</si>
  <si>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</si>
  <si>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</si>
  <si>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</si>
  <si>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</si>
  <si>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</si>
  <si>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</si>
  <si>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</si>
  <si>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</si>
  <si>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</si>
  <si>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</si>
  <si>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</si>
  <si>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</si>
  <si>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</si>
  <si>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</si>
  <si>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</si>
  <si>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</si>
  <si>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</si>
  <si>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</si>
  <si>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</si>
  <si>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</si>
  <si>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</si>
  <si>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</si>
  <si>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</si>
  <si>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</si>
  <si>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</si>
  <si>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</si>
  <si>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</si>
  <si>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</si>
  <si>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</si>
  <si>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</si>
  <si>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r>
      <rPr>
        <sz val="20"/>
        <rFont val="Microsoft Sans Serif"/>
        <charset val="134"/>
      </rPr>
      <t xml:space="preserve">7-9   </t>
    </r>
    <r>
      <rPr>
        <sz val="20"/>
        <rFont val="宋体"/>
        <charset val="134"/>
      </rPr>
      <t>部门一般公共预算</t>
    </r>
    <r>
      <rPr>
        <sz val="20"/>
        <rFont val="Microsoft Sans Serif"/>
        <charset val="134"/>
      </rPr>
      <t>“</t>
    </r>
    <r>
      <rPr>
        <sz val="20"/>
        <rFont val="宋体"/>
        <charset val="134"/>
      </rPr>
      <t>三公</t>
    </r>
    <r>
      <rPr>
        <sz val="20"/>
        <rFont val="Microsoft Sans Serif"/>
        <charset val="134"/>
      </rPr>
      <t>”</t>
    </r>
    <r>
      <rPr>
        <sz val="20"/>
        <rFont val="宋体"/>
        <charset val="134"/>
      </rPr>
      <t>经费支出情况表</t>
    </r>
  </si>
  <si>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</si>
  <si>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</si>
  <si>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</si>
  <si>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</si>
  <si>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</si>
  <si>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</si>
  <si>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</si>
  <si>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</si>
  <si>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</si>
  <si>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</si>
  <si>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</si>
  <si>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r>
      <rPr>
        <sz val="12"/>
        <rFont val="宋体"/>
        <charset val="134"/>
      </rPr>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由于</t>
    </r>
    <r>
      <rPr>
        <sz val="12"/>
        <rFont val="宋体"/>
        <charset val="134"/>
      </rPr>
      <t>2019年机构改革，原粮食和物资储备局并入发改局，公车由原来的各1辆</t>
    </r>
    <r>
      <rPr>
        <sz val="12"/>
        <rFont val="宋体"/>
        <charset val="134"/>
      </rPr>
      <t> 合并使用和列支为</t>
    </r>
    <r>
      <rPr>
        <sz val="12"/>
        <rFont val="宋体"/>
        <charset val="134"/>
      </rPr>
      <t>2辆。</t>
    </r>
    <r>
      <rPr>
        <sz val="12"/>
        <rFont val="宋体"/>
        <charset val="134"/>
      </rPr>
      <t xml:space="preserve"> </t>
    </r>
  </si>
  <si>
    <r>
      <rPr>
        <sz val="20"/>
        <rFont val="Microsoft Sans Serif"/>
        <charset val="134"/>
      </rPr>
      <t xml:space="preserve">7-10  </t>
    </r>
    <r>
      <rPr>
        <sz val="20"/>
        <rFont val="宋体"/>
        <charset val="134"/>
      </rPr>
      <t>县本级项目支出绩效目标表（本次下达）</t>
    </r>
  </si>
  <si>
    <t>单位名称.项目名称</t>
  </si>
  <si>
    <t>项目目标</t>
  </si>
  <si>
    <t>一级指标</t>
  </si>
  <si>
    <t>二级指标</t>
  </si>
  <si>
    <t>三级指标</t>
  </si>
  <si>
    <t>指标值</t>
  </si>
  <si>
    <t>绩效指标值设定依据及数据来源</t>
  </si>
  <si>
    <t>说明</t>
  </si>
  <si>
    <r>
      <rPr>
        <sz val="20"/>
        <color rgb="FF000000"/>
        <rFont val="Microsoft Sans Serif"/>
        <charset val="134"/>
      </rPr>
      <t xml:space="preserve">7-11  </t>
    </r>
    <r>
      <rPr>
        <sz val="20"/>
        <color rgb="FF000000"/>
        <rFont val="宋体"/>
        <charset val="134"/>
      </rPr>
      <t>县本级项目支出绩效目标表（另文下达）</t>
    </r>
  </si>
  <si>
    <t>罗平县“十四五”规划纲要编制及项目前期工作经费</t>
  </si>
  <si>
    <t>2020年完成“十四五”纲要编制及前期工作</t>
  </si>
  <si>
    <t>数量指标：2020年完成“十四五”纲要编制及前期工作；效益指标：2020年完成十四五纲要编制及前期工作；满意度指标：2020年完成十四五纲要编制及前期工作</t>
  </si>
  <si>
    <t>罗平县发展和改革局关于“十四五”规划编制工作会议纪要</t>
  </si>
  <si>
    <t>预算指标2000万元</t>
  </si>
  <si>
    <t>固定资产投资及重点项目观摩和集中开工</t>
  </si>
  <si>
    <t>完成全县2020年固定资产投资会议、培训及重点项目集中开工和观摩会议</t>
  </si>
  <si>
    <t>数量指标：完成全县2020年固定资产投资会议、培训及重点项目集中开工和观摩会议；效益指标：完成全县2020年固定资产投资会议、培训及重点项目集中开工和观摩会议；满意度指标：完成全县2020年固定资产投资会议、培训及重点项目集中开工和观摩会议</t>
  </si>
  <si>
    <t>《中共曲靖市委办公室 曲靖市人民政府办公室关于进一步规范 和完善重点项目现场观摩会活动的通知》(曲办发[2019]148号)、《中共罗平县委办公室 罗平县人民政府办公室关于印发&lt;罗平县重点项目推进机制&gt;的通知》（罗办发&lt;2019&gt;23号）、《曲靖市发展和改革委员会关于做好2020年固定资产投资目标任务测算的通知》</t>
  </si>
  <si>
    <t>预算指标7万元</t>
  </si>
  <si>
    <t>扫黑除恶专项经费</t>
  </si>
  <si>
    <t>完成2020年扫黑除恶工作目标</t>
  </si>
  <si>
    <t>数量指标：完成2020年扫黑除恶工作目标；效益指标：完成2020年扫黑除恶工作目标；满意度指标：完成2020年扫黑除恶工作目标</t>
  </si>
  <si>
    <t>《关于印发罗平县发展和改革局扫黑除恶专项斗争工作实施方案的通知》（罗发改[2019]27号）</t>
  </si>
  <si>
    <t>预算指标2万元</t>
  </si>
  <si>
    <t>粮食风险基金</t>
  </si>
  <si>
    <t>完成2020年粮食风险基金规模，确保县级储备粮储备到位，数量真实，政策性粮食财务挂账及利息费用由保障</t>
  </si>
  <si>
    <t>数量指标：完成2020年粮食风险基金规模，确保县级储备粮储备到位，数量真实，政策性粮食财务挂账及利息费用由保障；满意度指标：服务对象满意度指标；满意度指标：服务对象满意度指标</t>
  </si>
  <si>
    <t>经济效益指标：保障政策性粮食财务挂账及利息费用；社会效益指标：因市场波动引起的粮食安全事件发生数等于0起；</t>
  </si>
  <si>
    <t>罗政发【2016】45号文件</t>
  </si>
  <si>
    <t>预算指标175万元</t>
  </si>
  <si>
    <t>粮食执法及粮油信息统计</t>
  </si>
  <si>
    <t>完成2020年粮食监督检查和社会粮情调查统计工作</t>
  </si>
  <si>
    <t>数量指标：完成2020年92户抽样调查的2次调查以及完成2020年每周价格监测上报；社会效益指标：完成2020年每周价格监测，且价格波动≤5%；满意度指标：完成2020年92户抽样调查的2次调查以及完成2020年每周价格监测上报，满意度为85%</t>
  </si>
  <si>
    <t>根据【罗平县第十五届人民政府第二十二次常务会议纪要】中，关于2010年粮食储备中的第二项，由县财政从2010年起，每年预算安排5万元作为粮食执法和社会粮情统计工作经费。</t>
  </si>
  <si>
    <r>
      <rPr>
        <sz val="20"/>
        <color rgb="FF000000"/>
        <rFont val="Microsoft Sans Serif"/>
        <charset val="134"/>
      </rPr>
      <t xml:space="preserve">7-12   </t>
    </r>
    <r>
      <rPr>
        <sz val="20"/>
        <color rgb="FF000000"/>
        <rFont val="宋体"/>
        <charset val="134"/>
      </rPr>
      <t>县对下转移支付绩效目标表</t>
    </r>
  </si>
  <si>
    <r>
      <rPr>
        <sz val="20"/>
        <color rgb="FF000000"/>
        <rFont val="Microsoft Sans Serif"/>
        <charset val="134"/>
      </rPr>
      <t xml:space="preserve">7-13  </t>
    </r>
    <r>
      <rPr>
        <sz val="20"/>
        <color rgb="FF000000"/>
        <rFont val="宋体"/>
        <charset val="134"/>
      </rPr>
      <t>部门政府采购情况表</t>
    </r>
  </si>
  <si>
    <t>预算项目</t>
  </si>
  <si>
    <t>采购项目</t>
  </si>
  <si>
    <t>采购目录</t>
  </si>
  <si>
    <t>计量
单位</t>
  </si>
  <si>
    <t>数量</t>
  </si>
  <si>
    <t>面向中小企业预留资金</t>
  </si>
  <si>
    <t>基本支出/项目支出</t>
  </si>
  <si>
    <t>政府性
基金预算</t>
  </si>
  <si>
    <t>财政专户管理的教育收费</t>
  </si>
  <si>
    <t>纳入财政专户管理的非税收入</t>
  </si>
  <si>
    <t>存量资金</t>
  </si>
  <si>
    <t>其他非税收入安排支出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</si>
</sst>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 numFmtId="177" formatCode="0.00;[Red]0.00"/>
    <numFmt numFmtId="178" formatCode="0.00_);[Red]\(0.00\)"/>
    <numFmt numFmtId="179" formatCode="#,##0.00_ "/>
  </numFmts>
  <fonts count="45">
    <font>
      <sz val="9"/>
      <name val="宋体"/>
      <charset val="134"/>
    </font>
    <font>
      <sz val="10"/>
      <name val="宋体"/>
      <charset val="134"/>
    </font>
    <font>
      <sz val="10"/>
      <name val="Arial"/>
      <charset val="134"/>
    </font>
    <font>
      <sz val="20"/>
      <color rgb="FF000000"/>
      <name val="Microsoft Sans Serif"/>
      <charset val="134"/>
    </font>
    <font>
      <sz val="11"/>
      <color rgb="FF000000"/>
      <name val="宋体"/>
      <charset val="134"/>
    </font>
    <font>
      <sz val="11"/>
      <name val="宋体"/>
      <charset val="134"/>
    </font>
    <font>
      <sz val="10"/>
      <color rgb="FF000000"/>
      <name val="Arial"/>
      <charset val="134"/>
    </font>
    <font>
      <sz val="10"/>
      <color rgb="FF000000"/>
      <name val="宋体"/>
      <charset val="134"/>
    </font>
    <font>
      <sz val="12"/>
      <color rgb="FF000000"/>
      <name val="宋体"/>
      <charset val="134"/>
    </font>
    <font>
      <sz val="12"/>
      <name val="宋体"/>
      <charset val="134"/>
    </font>
    <font>
      <sz val="12"/>
      <color indexed="8"/>
      <name val="宋体"/>
      <charset val="134"/>
    </font>
    <font>
      <sz val="20"/>
      <name val="Microsoft Sans Serif"/>
      <charset val="134"/>
    </font>
    <font>
      <sz val="20"/>
      <color indexed="8"/>
      <name val="方正小标宋简体"/>
      <charset val="134"/>
    </font>
    <font>
      <sz val="11"/>
      <color indexed="8"/>
      <name val="宋体"/>
      <charset val="134"/>
    </font>
    <font>
      <b/>
      <sz val="11"/>
      <name val="宋体"/>
      <charset val="134"/>
    </font>
    <font>
      <sz val="10"/>
      <color indexed="8"/>
      <name val="宋体"/>
      <charset val="134"/>
    </font>
    <font>
      <b/>
      <sz val="10"/>
      <color indexed="8"/>
      <name val="宋体"/>
      <charset val="134"/>
    </font>
    <font>
      <sz val="9"/>
      <color rgb="FF000000"/>
      <name val="宋体"/>
      <charset val="134"/>
    </font>
    <font>
      <sz val="20"/>
      <name val="方正小标宋简体"/>
      <charset val="134"/>
    </font>
    <font>
      <b/>
      <sz val="12"/>
      <name val="宋体"/>
      <charset val="134"/>
    </font>
    <font>
      <b/>
      <sz val="23.95"/>
      <color rgb="FF000000"/>
      <name val="宋体"/>
      <charset val="134"/>
    </font>
    <font>
      <sz val="9"/>
      <name val="宋体"/>
      <charset val="134"/>
    </font>
    <font>
      <b/>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20"/>
      <color rgb="FF000000"/>
      <name val="宋体"/>
      <charset val="134"/>
    </font>
    <font>
      <sz val="2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diagonal/>
    </border>
    <border>
      <left/>
      <right style="thin">
        <color rgb="FF000000"/>
      </right>
      <top style="thin">
        <color rgb="FF000000"/>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top style="thin">
        <color rgb="FF000000"/>
      </top>
      <bottom/>
      <diagonal/>
    </border>
    <border>
      <left/>
      <right/>
      <top style="thin">
        <color auto="1"/>
      </top>
      <bottom/>
      <diagonal/>
    </border>
    <border>
      <left style="thin">
        <color rgb="FF000000"/>
      </left>
      <right/>
      <top/>
      <bottom/>
      <diagonal/>
    </border>
    <border>
      <left style="thin">
        <color rgb="FF000000"/>
      </left>
      <right style="thin">
        <color rgb="FF000000"/>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21" fillId="0" borderId="0">
      <alignment vertical="top"/>
      <protection locked="0"/>
    </xf>
    <xf numFmtId="43" fontId="23" fillId="0" borderId="0" applyFont="0" applyFill="0" applyBorder="0" applyAlignment="0" applyProtection="0">
      <alignment vertical="center"/>
    </xf>
    <xf numFmtId="44" fontId="23" fillId="0" borderId="0" applyFont="0" applyFill="0" applyBorder="0" applyAlignment="0" applyProtection="0">
      <alignment vertical="center"/>
    </xf>
    <xf numFmtId="9" fontId="23" fillId="0" borderId="0" applyFont="0" applyFill="0" applyBorder="0" applyAlignment="0" applyProtection="0">
      <alignment vertical="center"/>
    </xf>
    <xf numFmtId="41" fontId="23" fillId="0" borderId="0" applyFont="0" applyFill="0" applyBorder="0" applyAlignment="0" applyProtection="0">
      <alignment vertical="center"/>
    </xf>
    <xf numFmtId="42" fontId="23" fillId="0" borderId="0" applyFon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3" borderId="31" applyNumberFormat="0" applyFont="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32" applyNumberFormat="0" applyFill="0" applyAlignment="0" applyProtection="0">
      <alignment vertical="center"/>
    </xf>
    <xf numFmtId="0" fontId="30" fillId="0" borderId="32" applyNumberFormat="0" applyFill="0" applyAlignment="0" applyProtection="0">
      <alignment vertical="center"/>
    </xf>
    <xf numFmtId="0" fontId="31" fillId="0" borderId="33" applyNumberFormat="0" applyFill="0" applyAlignment="0" applyProtection="0">
      <alignment vertical="center"/>
    </xf>
    <xf numFmtId="0" fontId="31" fillId="0" borderId="0" applyNumberFormat="0" applyFill="0" applyBorder="0" applyAlignment="0" applyProtection="0">
      <alignment vertical="center"/>
    </xf>
    <xf numFmtId="0" fontId="32" fillId="4" borderId="34" applyNumberFormat="0" applyAlignment="0" applyProtection="0">
      <alignment vertical="center"/>
    </xf>
    <xf numFmtId="0" fontId="33" fillId="5" borderId="35" applyNumberFormat="0" applyAlignment="0" applyProtection="0">
      <alignment vertical="center"/>
    </xf>
    <xf numFmtId="0" fontId="34" fillId="5" borderId="34" applyNumberFormat="0" applyAlignment="0" applyProtection="0">
      <alignment vertical="center"/>
    </xf>
    <xf numFmtId="0" fontId="35" fillId="6" borderId="36" applyNumberFormat="0" applyAlignment="0" applyProtection="0">
      <alignment vertical="center"/>
    </xf>
    <xf numFmtId="0" fontId="36" fillId="0" borderId="37" applyNumberFormat="0" applyFill="0" applyAlignment="0" applyProtection="0">
      <alignment vertical="center"/>
    </xf>
    <xf numFmtId="0" fontId="37" fillId="0" borderId="38" applyNumberFormat="0" applyFill="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2" fillId="12" borderId="0" applyNumberFormat="0" applyBorder="0" applyAlignment="0" applyProtection="0">
      <alignment vertical="center"/>
    </xf>
    <xf numFmtId="0" fontId="41" fillId="13" borderId="0" applyNumberFormat="0" applyBorder="0" applyAlignment="0" applyProtection="0">
      <alignment vertical="center"/>
    </xf>
    <xf numFmtId="0" fontId="41"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1" fillId="17" borderId="0" applyNumberFormat="0" applyBorder="0" applyAlignment="0" applyProtection="0">
      <alignment vertical="center"/>
    </xf>
    <xf numFmtId="0" fontId="41"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1" fillId="29" borderId="0" applyNumberFormat="0" applyBorder="0" applyAlignment="0" applyProtection="0">
      <alignment vertical="center"/>
    </xf>
    <xf numFmtId="0" fontId="41"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1" fillId="33" borderId="0" applyNumberFormat="0" applyBorder="0" applyAlignment="0" applyProtection="0">
      <alignment vertical="center"/>
    </xf>
    <xf numFmtId="0" fontId="0" fillId="0" borderId="0">
      <alignment vertical="top"/>
      <protection locked="0"/>
    </xf>
    <xf numFmtId="0" fontId="0" fillId="0" borderId="0">
      <alignment vertical="top"/>
      <protection locked="0"/>
    </xf>
    <xf numFmtId="0" fontId="2" fillId="0" borderId="0"/>
    <xf numFmtId="0" fontId="2" fillId="0" borderId="0"/>
    <xf numFmtId="0" fontId="9" fillId="0" borderId="0"/>
    <xf numFmtId="0" fontId="9" fillId="0" borderId="0"/>
    <xf numFmtId="0" fontId="9" fillId="0" borderId="0"/>
    <xf numFmtId="0" fontId="1" fillId="0" borderId="0"/>
    <xf numFmtId="0" fontId="9" fillId="0" borderId="0">
      <alignment vertical="center"/>
    </xf>
    <xf numFmtId="0" fontId="9" fillId="0" borderId="0">
      <alignment vertical="center"/>
    </xf>
    <xf numFmtId="0" fontId="1" fillId="0" borderId="0"/>
    <xf numFmtId="0" fontId="1" fillId="0" borderId="0"/>
    <xf numFmtId="0" fontId="1" fillId="0" borderId="0"/>
  </cellStyleXfs>
  <cellXfs count="268">
    <xf numFmtId="0" fontId="0" fillId="0" borderId="0" xfId="0" applyFont="1" applyFill="1" applyBorder="1" applyAlignment="1" applyProtection="1">
      <alignment vertical="top"/>
      <protection locked="0"/>
    </xf>
    <xf numFmtId="0" fontId="1" fillId="0" borderId="0" xfId="49" applyFont="1" applyFill="1" applyBorder="1" applyAlignment="1" applyProtection="1"/>
    <xf numFmtId="0" fontId="2" fillId="0" borderId="0" xfId="49" applyFont="1" applyFill="1" applyBorder="1" applyAlignment="1" applyProtection="1"/>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xf>
    <xf numFmtId="0" fontId="4" fillId="0" borderId="0" xfId="49" applyFont="1" applyFill="1" applyBorder="1" applyAlignment="1" applyProtection="1"/>
    <xf numFmtId="0" fontId="4"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4" fillId="0" borderId="3"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4" fillId="0" borderId="4"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xf>
    <xf numFmtId="0" fontId="4" fillId="0" borderId="5" xfId="49" applyFont="1" applyFill="1" applyBorder="1" applyAlignment="1" applyProtection="1">
      <alignment horizontal="center" vertical="center"/>
    </xf>
    <xf numFmtId="0" fontId="5" fillId="0" borderId="5" xfId="49" applyFont="1" applyFill="1" applyBorder="1" applyAlignment="1" applyProtection="1">
      <alignment vertical="center" wrapText="1"/>
    </xf>
    <xf numFmtId="0" fontId="4" fillId="0" borderId="5" xfId="49" applyFont="1" applyFill="1" applyBorder="1" applyAlignment="1" applyProtection="1">
      <alignment vertical="center"/>
      <protection locked="0"/>
    </xf>
    <xf numFmtId="0" fontId="4" fillId="0" borderId="5" xfId="49" applyFont="1" applyFill="1" applyBorder="1" applyAlignment="1" applyProtection="1">
      <alignment vertical="center"/>
    </xf>
    <xf numFmtId="0" fontId="1" fillId="0" borderId="0" xfId="50" applyFont="1" applyFill="1" applyBorder="1" applyAlignment="1" applyProtection="1">
      <alignment vertical="center"/>
    </xf>
    <xf numFmtId="0" fontId="5" fillId="0" borderId="6" xfId="49" applyFont="1" applyFill="1" applyBorder="1" applyAlignment="1" applyProtection="1">
      <alignment horizontal="center" vertical="center"/>
    </xf>
    <xf numFmtId="0" fontId="4" fillId="0" borderId="7" xfId="49" applyFont="1" applyFill="1" applyBorder="1" applyAlignment="1" applyProtection="1">
      <alignment horizontal="center" vertical="center" wrapText="1"/>
    </xf>
    <xf numFmtId="0" fontId="5" fillId="0" borderId="8" xfId="49" applyFont="1" applyFill="1" applyBorder="1" applyAlignment="1" applyProtection="1">
      <alignment horizontal="center" vertical="center" wrapText="1"/>
    </xf>
    <xf numFmtId="0" fontId="4" fillId="0" borderId="9"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xf>
    <xf numFmtId="0" fontId="4" fillId="0" borderId="4" xfId="49" applyFont="1" applyFill="1" applyBorder="1" applyAlignment="1" applyProtection="1">
      <alignment horizontal="center" vertical="center"/>
    </xf>
    <xf numFmtId="0" fontId="4" fillId="0" borderId="9" xfId="49" applyFont="1" applyFill="1" applyBorder="1" applyAlignment="1" applyProtection="1">
      <alignment horizontal="center" vertical="center"/>
    </xf>
    <xf numFmtId="0" fontId="4" fillId="0" borderId="4" xfId="49" applyFont="1" applyFill="1" applyBorder="1" applyAlignment="1" applyProtection="1">
      <alignment vertical="center"/>
      <protection locked="0"/>
    </xf>
    <xf numFmtId="0" fontId="4" fillId="0" borderId="9" xfId="49" applyFont="1" applyFill="1" applyBorder="1" applyAlignment="1" applyProtection="1">
      <alignment vertical="center"/>
      <protection locked="0"/>
    </xf>
    <xf numFmtId="0" fontId="4" fillId="0" borderId="4" xfId="49" applyFont="1" applyFill="1" applyBorder="1" applyAlignment="1" applyProtection="1">
      <alignment vertical="center"/>
    </xf>
    <xf numFmtId="0" fontId="4" fillId="0" borderId="9" xfId="49" applyFont="1" applyFill="1" applyBorder="1" applyAlignment="1" applyProtection="1">
      <alignment vertical="center"/>
    </xf>
    <xf numFmtId="0" fontId="4" fillId="0" borderId="10" xfId="49" applyFont="1" applyFill="1" applyBorder="1" applyAlignment="1" applyProtection="1">
      <alignment horizontal="center" vertical="center"/>
    </xf>
    <xf numFmtId="0" fontId="4" fillId="0" borderId="11" xfId="49" applyFont="1" applyFill="1" applyBorder="1" applyAlignment="1" applyProtection="1">
      <alignment horizontal="center" vertical="center"/>
    </xf>
    <xf numFmtId="0" fontId="4" fillId="0" borderId="12" xfId="49" applyFont="1" applyFill="1" applyBorder="1" applyAlignment="1" applyProtection="1">
      <alignment horizontal="center" vertical="center" wrapText="1"/>
    </xf>
    <xf numFmtId="0" fontId="1" fillId="0" borderId="12" xfId="49" applyFont="1" applyFill="1" applyBorder="1" applyAlignment="1" applyProtection="1">
      <alignment vertical="center" wrapText="1"/>
    </xf>
    <xf numFmtId="0" fontId="6" fillId="0" borderId="12" xfId="49" applyFont="1" applyFill="1" applyBorder="1" applyAlignment="1" applyProtection="1">
      <alignment horizontal="center" vertical="center" wrapText="1"/>
    </xf>
    <xf numFmtId="0" fontId="7" fillId="0" borderId="12" xfId="49" applyFont="1" applyFill="1" applyBorder="1" applyAlignment="1" applyProtection="1">
      <alignment horizontal="center" vertical="center" wrapText="1"/>
    </xf>
    <xf numFmtId="0" fontId="4" fillId="0" borderId="8" xfId="49" applyFont="1" applyFill="1" applyBorder="1" applyAlignment="1" applyProtection="1">
      <alignment horizontal="center" vertical="center"/>
    </xf>
    <xf numFmtId="0" fontId="1" fillId="0" borderId="9" xfId="49" applyFont="1" applyFill="1" applyBorder="1" applyAlignment="1" applyProtection="1">
      <alignment vertical="center" wrapText="1"/>
    </xf>
    <xf numFmtId="0" fontId="6" fillId="0" borderId="9" xfId="49" applyFont="1" applyFill="1" applyBorder="1" applyAlignment="1" applyProtection="1">
      <alignment horizontal="center" vertical="center" wrapText="1"/>
    </xf>
    <xf numFmtId="0" fontId="1" fillId="0" borderId="9" xfId="49" applyFont="1" applyFill="1" applyBorder="1" applyAlignment="1" applyProtection="1">
      <alignment horizontal="center" vertical="center" wrapText="1"/>
    </xf>
    <xf numFmtId="0" fontId="4" fillId="0" borderId="9" xfId="49" applyFont="1" applyFill="1" applyBorder="1" applyAlignment="1" applyProtection="1">
      <alignment horizontal="center" vertical="center"/>
      <protection locked="0"/>
    </xf>
    <xf numFmtId="0" fontId="4" fillId="0" borderId="9" xfId="49" applyFont="1" applyFill="1" applyBorder="1" applyAlignment="1" applyProtection="1">
      <alignment horizontal="center" vertical="top"/>
    </xf>
    <xf numFmtId="0" fontId="4" fillId="0" borderId="9" xfId="49" applyFont="1" applyFill="1" applyBorder="1" applyAlignment="1" applyProtection="1">
      <alignment horizontal="center" vertical="top"/>
      <protection locked="0"/>
    </xf>
    <xf numFmtId="0" fontId="1" fillId="0" borderId="9" xfId="49" applyFont="1" applyFill="1" applyBorder="1" applyAlignment="1" applyProtection="1">
      <alignment horizontal="center" vertical="top"/>
    </xf>
    <xf numFmtId="0" fontId="1" fillId="0" borderId="9" xfId="49" applyFont="1" applyFill="1" applyBorder="1" applyAlignment="1" applyProtection="1"/>
    <xf numFmtId="0" fontId="6" fillId="0" borderId="9" xfId="49" applyFont="1" applyFill="1" applyBorder="1" applyAlignment="1" applyProtection="1">
      <alignment vertical="top"/>
    </xf>
    <xf numFmtId="0" fontId="7" fillId="0" borderId="0" xfId="49" applyFont="1" applyFill="1" applyBorder="1" applyAlignment="1" applyProtection="1">
      <alignment horizontal="right" vertical="center"/>
    </xf>
    <xf numFmtId="0" fontId="7" fillId="0" borderId="0" xfId="49" applyFont="1" applyFill="1" applyBorder="1" applyAlignment="1" applyProtection="1">
      <alignment horizontal="right"/>
    </xf>
    <xf numFmtId="0" fontId="4" fillId="0" borderId="13" xfId="49" applyFont="1" applyFill="1" applyBorder="1" applyAlignment="1" applyProtection="1">
      <alignment horizontal="center" vertical="center"/>
    </xf>
    <xf numFmtId="0" fontId="1" fillId="0" borderId="0" xfId="49" applyFont="1" applyFill="1" applyBorder="1" applyAlignment="1" applyProtection="1">
      <alignment vertical="center"/>
    </xf>
    <xf numFmtId="0" fontId="8" fillId="0" borderId="5" xfId="49" applyFont="1" applyFill="1" applyBorder="1" applyAlignment="1" applyProtection="1">
      <alignment horizontal="center" vertical="center" wrapText="1"/>
    </xf>
    <xf numFmtId="0" fontId="9" fillId="0" borderId="5" xfId="49" applyFont="1" applyFill="1" applyBorder="1" applyAlignment="1" applyProtection="1">
      <alignment horizontal="center" vertical="center" wrapText="1"/>
    </xf>
    <xf numFmtId="0" fontId="10" fillId="0" borderId="14" xfId="58" applyFont="1" applyFill="1" applyBorder="1" applyAlignment="1">
      <alignment vertical="center" wrapText="1"/>
    </xf>
    <xf numFmtId="0" fontId="8" fillId="0" borderId="1" xfId="49" applyFont="1" applyFill="1" applyBorder="1" applyAlignment="1" applyProtection="1">
      <alignment vertical="center" wrapText="1"/>
    </xf>
    <xf numFmtId="0" fontId="8" fillId="0" borderId="1" xfId="49" applyFont="1" applyFill="1" applyBorder="1" applyAlignment="1" applyProtection="1">
      <alignment horizontal="center" vertical="center" wrapText="1"/>
    </xf>
    <xf numFmtId="0" fontId="10" fillId="0" borderId="15" xfId="58" applyFont="1" applyFill="1" applyBorder="1" applyAlignment="1">
      <alignment horizontal="left" vertical="center" wrapText="1" indent="1"/>
    </xf>
    <xf numFmtId="0" fontId="8" fillId="0" borderId="15" xfId="49" applyFont="1" applyFill="1" applyBorder="1" applyAlignment="1" applyProtection="1">
      <alignment horizontal="left" vertical="center" wrapText="1" indent="1"/>
    </xf>
    <xf numFmtId="0" fontId="8" fillId="0" borderId="15" xfId="49" applyFont="1" applyFill="1" applyBorder="1" applyAlignment="1" applyProtection="1">
      <alignment horizontal="center" vertical="center" wrapText="1"/>
    </xf>
    <xf numFmtId="0" fontId="1" fillId="0" borderId="15" xfId="49" applyFont="1" applyFill="1" applyBorder="1" applyAlignment="1" applyProtection="1">
      <alignment vertical="center"/>
    </xf>
    <xf numFmtId="0" fontId="7" fillId="0" borderId="5" xfId="49" applyFont="1" applyFill="1" applyBorder="1" applyAlignment="1" applyProtection="1">
      <alignment vertical="center" wrapText="1"/>
    </xf>
    <xf numFmtId="0" fontId="7" fillId="0" borderId="5" xfId="49" applyFont="1" applyFill="1" applyBorder="1" applyAlignment="1" applyProtection="1">
      <alignment horizontal="center" vertical="center" wrapText="1"/>
    </xf>
    <xf numFmtId="9" fontId="7" fillId="0" borderId="5" xfId="49" applyNumberFormat="1" applyFont="1" applyFill="1" applyBorder="1" applyAlignment="1" applyProtection="1">
      <alignment horizontal="center" vertical="center" wrapText="1"/>
    </xf>
    <xf numFmtId="0" fontId="7" fillId="0" borderId="5" xfId="49" applyFont="1" applyFill="1" applyBorder="1" applyAlignment="1" applyProtection="1">
      <alignment horizontal="left" vertical="center" wrapText="1" indent="1"/>
    </xf>
    <xf numFmtId="0" fontId="5" fillId="0" borderId="0" xfId="49" applyFont="1" applyFill="1" applyBorder="1" applyAlignment="1" applyProtection="1">
      <alignment vertical="center"/>
    </xf>
    <xf numFmtId="0" fontId="11" fillId="0" borderId="0" xfId="49" applyFont="1" applyFill="1" applyBorder="1" applyAlignment="1" applyProtection="1">
      <alignment horizontal="center" vertical="center"/>
    </xf>
    <xf numFmtId="0" fontId="4" fillId="0" borderId="0" xfId="49" applyFont="1" applyFill="1" applyBorder="1" applyAlignment="1" applyProtection="1">
      <alignment vertical="center"/>
    </xf>
    <xf numFmtId="0" fontId="11" fillId="0" borderId="0" xfId="49" applyFont="1" applyFill="1" applyBorder="1" applyAlignment="1" applyProtection="1">
      <alignment horizontal="center" vertical="center" wrapText="1"/>
    </xf>
    <xf numFmtId="0" fontId="7" fillId="0" borderId="8" xfId="49" applyFont="1" applyFill="1" applyBorder="1" applyAlignment="1" applyProtection="1">
      <alignment vertical="center"/>
    </xf>
    <xf numFmtId="0" fontId="7" fillId="0" borderId="8" xfId="49" applyFont="1" applyFill="1" applyBorder="1" applyAlignment="1" applyProtection="1">
      <alignment horizontal="right" vertical="center"/>
    </xf>
    <xf numFmtId="0" fontId="8" fillId="0" borderId="2" xfId="49" applyFont="1" applyFill="1" applyBorder="1" applyAlignment="1" applyProtection="1">
      <alignment horizontal="center" vertical="center" wrapText="1"/>
    </xf>
    <xf numFmtId="0" fontId="8" fillId="0" borderId="10" xfId="49" applyFont="1" applyFill="1" applyBorder="1" applyAlignment="1" applyProtection="1">
      <alignment horizontal="center" vertical="center" wrapText="1"/>
    </xf>
    <xf numFmtId="0" fontId="8" fillId="0" borderId="4" xfId="49" applyFont="1" applyFill="1" applyBorder="1" applyAlignment="1" applyProtection="1">
      <alignment horizontal="center" vertical="center" wrapText="1"/>
    </xf>
    <xf numFmtId="0" fontId="8" fillId="0" borderId="5" xfId="49" applyFont="1" applyFill="1" applyBorder="1" applyAlignment="1" applyProtection="1">
      <alignment horizontal="center" vertical="center"/>
    </xf>
    <xf numFmtId="4" fontId="8" fillId="0" borderId="5" xfId="49" applyNumberFormat="1" applyFont="1" applyFill="1" applyBorder="1" applyAlignment="1" applyProtection="1">
      <alignment vertical="center"/>
    </xf>
    <xf numFmtId="176" fontId="8" fillId="0" borderId="5" xfId="49" applyNumberFormat="1" applyFont="1" applyFill="1" applyBorder="1" applyAlignment="1" applyProtection="1">
      <alignment vertical="center"/>
    </xf>
    <xf numFmtId="0" fontId="8" fillId="0" borderId="5" xfId="49" applyFont="1" applyFill="1" applyBorder="1" applyAlignment="1" applyProtection="1">
      <alignment vertical="center"/>
    </xf>
    <xf numFmtId="0" fontId="9" fillId="0" borderId="0" xfId="49" applyFont="1" applyFill="1" applyBorder="1" applyAlignment="1" applyProtection="1">
      <alignment horizontal="left" vertical="top" wrapText="1"/>
    </xf>
    <xf numFmtId="0" fontId="1" fillId="0" borderId="0" xfId="61" applyFont="1" applyFill="1" applyAlignment="1">
      <alignment vertical="center"/>
    </xf>
    <xf numFmtId="49" fontId="1" fillId="0" borderId="0" xfId="61" applyNumberFormat="1" applyFill="1"/>
    <xf numFmtId="49" fontId="1" fillId="0" borderId="0" xfId="61" applyNumberFormat="1" applyFill="1" applyAlignment="1">
      <alignment horizontal="center"/>
    </xf>
    <xf numFmtId="0" fontId="1" fillId="0" borderId="0" xfId="61" applyFill="1"/>
    <xf numFmtId="0" fontId="1" fillId="0" borderId="0" xfId="61" applyFill="1" applyAlignment="1">
      <alignment vertical="center"/>
    </xf>
    <xf numFmtId="0" fontId="12" fillId="0" borderId="0" xfId="61" applyNumberFormat="1" applyFont="1" applyFill="1" applyBorder="1" applyAlignment="1" applyProtection="1">
      <alignment horizontal="center" vertical="center"/>
    </xf>
    <xf numFmtId="0" fontId="13" fillId="0" borderId="0" xfId="61" applyNumberFormat="1" applyFont="1" applyFill="1" applyBorder="1" applyAlignment="1" applyProtection="1">
      <alignment horizontal="left" vertical="center"/>
    </xf>
    <xf numFmtId="0" fontId="13" fillId="0" borderId="16" xfId="61" applyNumberFormat="1" applyFont="1" applyFill="1" applyBorder="1" applyAlignment="1" applyProtection="1">
      <alignment horizontal="center" vertical="center"/>
    </xf>
    <xf numFmtId="0" fontId="13" fillId="0" borderId="17" xfId="61" applyNumberFormat="1" applyFont="1" applyFill="1" applyBorder="1" applyAlignment="1" applyProtection="1">
      <alignment horizontal="center" vertical="center"/>
    </xf>
    <xf numFmtId="49" fontId="13" fillId="0" borderId="15" xfId="61" applyNumberFormat="1" applyFont="1" applyFill="1" applyBorder="1" applyAlignment="1" applyProtection="1">
      <alignment horizontal="center" vertical="center" wrapText="1"/>
    </xf>
    <xf numFmtId="0" fontId="13" fillId="0" borderId="18" xfId="61" applyNumberFormat="1" applyFont="1" applyFill="1" applyBorder="1" applyAlignment="1" applyProtection="1">
      <alignment horizontal="center" vertical="center"/>
    </xf>
    <xf numFmtId="49" fontId="13" fillId="0" borderId="15" xfId="61" applyNumberFormat="1" applyFont="1" applyFill="1" applyBorder="1" applyAlignment="1" applyProtection="1">
      <alignment horizontal="center" vertical="center"/>
    </xf>
    <xf numFmtId="0" fontId="13" fillId="0" borderId="15" xfId="61" applyNumberFormat="1" applyFont="1" applyFill="1" applyBorder="1" applyAlignment="1" applyProtection="1">
      <alignment horizontal="center" vertical="center"/>
    </xf>
    <xf numFmtId="49" fontId="14" fillId="0" borderId="15" xfId="55" applyNumberFormat="1" applyFont="1" applyFill="1" applyBorder="1" applyAlignment="1">
      <alignment horizontal="center" vertical="center"/>
    </xf>
    <xf numFmtId="49" fontId="5" fillId="0" borderId="15" xfId="55" applyNumberFormat="1" applyFont="1" applyFill="1" applyBorder="1" applyAlignment="1">
      <alignment horizontal="center" vertical="center"/>
    </xf>
    <xf numFmtId="49" fontId="14" fillId="0" borderId="15" xfId="55" applyNumberFormat="1" applyFont="1" applyFill="1" applyBorder="1" applyAlignment="1">
      <alignment vertical="center"/>
    </xf>
    <xf numFmtId="177" fontId="5" fillId="0" borderId="15" xfId="61" applyNumberFormat="1" applyFont="1" applyFill="1" applyBorder="1"/>
    <xf numFmtId="49" fontId="5" fillId="0" borderId="15" xfId="55" applyNumberFormat="1" applyFont="1" applyFill="1" applyBorder="1" applyAlignment="1">
      <alignment vertical="center"/>
    </xf>
    <xf numFmtId="0" fontId="1" fillId="0" borderId="15" xfId="61" applyFill="1" applyBorder="1"/>
    <xf numFmtId="0" fontId="15" fillId="0" borderId="0" xfId="61" applyNumberFormat="1" applyFont="1" applyFill="1" applyBorder="1" applyAlignment="1" applyProtection="1">
      <alignment horizontal="right" vertical="center"/>
    </xf>
    <xf numFmtId="0" fontId="15" fillId="0" borderId="0" xfId="61" applyNumberFormat="1" applyFont="1" applyFill="1" applyBorder="1" applyAlignment="1" applyProtection="1">
      <alignment horizontal="right"/>
    </xf>
    <xf numFmtId="49" fontId="5" fillId="0" borderId="15" xfId="61" applyNumberFormat="1" applyFont="1" applyFill="1" applyBorder="1"/>
    <xf numFmtId="49" fontId="5" fillId="0" borderId="15" xfId="61" applyNumberFormat="1" applyFont="1" applyFill="1" applyBorder="1" applyAlignment="1">
      <alignment horizontal="center"/>
    </xf>
    <xf numFmtId="0" fontId="16" fillId="0" borderId="15" xfId="61" applyNumberFormat="1" applyFont="1" applyFill="1" applyBorder="1" applyAlignment="1" applyProtection="1">
      <alignment horizontal="center" vertical="center"/>
    </xf>
    <xf numFmtId="177" fontId="1" fillId="0" borderId="15" xfId="61" applyNumberFormat="1" applyFill="1" applyBorder="1"/>
    <xf numFmtId="49" fontId="14" fillId="0" borderId="15" xfId="61" applyNumberFormat="1" applyFont="1" applyFill="1" applyBorder="1"/>
    <xf numFmtId="49" fontId="14" fillId="0" borderId="15" xfId="61" applyNumberFormat="1" applyFont="1" applyFill="1" applyBorder="1" applyAlignment="1">
      <alignment horizontal="center"/>
    </xf>
    <xf numFmtId="0" fontId="7"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left"/>
    </xf>
    <xf numFmtId="0" fontId="4" fillId="0" borderId="2" xfId="49" applyFont="1" applyFill="1" applyBorder="1" applyAlignment="1" applyProtection="1">
      <alignment horizontal="center" vertical="center" wrapText="1"/>
      <protection locked="0"/>
    </xf>
    <xf numFmtId="0" fontId="4" fillId="0" borderId="6" xfId="49" applyFont="1" applyFill="1" applyBorder="1" applyAlignment="1" applyProtection="1">
      <alignment horizontal="center" vertical="center" wrapText="1"/>
      <protection locked="0"/>
    </xf>
    <xf numFmtId="0" fontId="4" fillId="0" borderId="10" xfId="49" applyFont="1" applyFill="1" applyBorder="1" applyAlignment="1" applyProtection="1">
      <alignment horizontal="center" vertical="center" wrapText="1"/>
      <protection locked="0"/>
    </xf>
    <xf numFmtId="0" fontId="4" fillId="0" borderId="1" xfId="49" applyFont="1" applyFill="1" applyBorder="1" applyAlignment="1" applyProtection="1">
      <alignment horizontal="center" vertical="center" wrapText="1"/>
      <protection locked="0"/>
    </xf>
    <xf numFmtId="0" fontId="2" fillId="0" borderId="6" xfId="49" applyFont="1" applyFill="1" applyBorder="1" applyAlignment="1" applyProtection="1">
      <alignment horizontal="center" vertical="top" wrapText="1"/>
      <protection locked="0"/>
    </xf>
    <xf numFmtId="0" fontId="2" fillId="0" borderId="10" xfId="49" applyFont="1" applyFill="1" applyBorder="1" applyAlignment="1" applyProtection="1">
      <alignment horizontal="center" vertical="top" wrapText="1"/>
      <protection locked="0"/>
    </xf>
    <xf numFmtId="0" fontId="4" fillId="0" borderId="5" xfId="49" applyFont="1" applyFill="1" applyBorder="1" applyAlignment="1" applyProtection="1">
      <alignment horizontal="center" vertical="center" wrapText="1"/>
      <protection locked="0"/>
    </xf>
    <xf numFmtId="0" fontId="4" fillId="0" borderId="4" xfId="49" applyFont="1" applyFill="1" applyBorder="1" applyAlignment="1" applyProtection="1">
      <alignment horizontal="center" vertical="center" wrapText="1"/>
      <protection locked="0"/>
    </xf>
    <xf numFmtId="0" fontId="7" fillId="0" borderId="5" xfId="49" applyFont="1" applyFill="1" applyBorder="1" applyAlignment="1" applyProtection="1">
      <alignment horizontal="center" vertical="center" wrapText="1"/>
      <protection locked="0"/>
    </xf>
    <xf numFmtId="0" fontId="17" fillId="0" borderId="5" xfId="49" applyFont="1" applyFill="1" applyBorder="1" applyAlignment="1" applyProtection="1">
      <alignment horizontal="center" vertical="center" wrapText="1"/>
      <protection locked="0"/>
    </xf>
    <xf numFmtId="0" fontId="17" fillId="0" borderId="5" xfId="49" applyFont="1" applyFill="1" applyBorder="1" applyAlignment="1" applyProtection="1">
      <alignment vertical="center"/>
      <protection locked="0"/>
    </xf>
    <xf numFmtId="0" fontId="17" fillId="0" borderId="5" xfId="49" applyFont="1" applyFill="1" applyBorder="1" applyAlignment="1" applyProtection="1">
      <alignment horizontal="center" vertical="center" wrapText="1"/>
    </xf>
    <xf numFmtId="0" fontId="17" fillId="0" borderId="5" xfId="49" applyFont="1" applyFill="1" applyBorder="1" applyAlignment="1" applyProtection="1">
      <alignment vertical="center" wrapText="1"/>
    </xf>
    <xf numFmtId="0" fontId="17" fillId="0" borderId="5" xfId="49" applyFont="1" applyFill="1" applyBorder="1" applyAlignment="1" applyProtection="1">
      <alignment vertical="center"/>
    </xf>
    <xf numFmtId="0" fontId="1" fillId="0" borderId="0" xfId="53" applyFont="1" applyFill="1"/>
    <xf numFmtId="0" fontId="9" fillId="0" borderId="0" xfId="53" applyFill="1" applyAlignment="1">
      <alignment horizontal="center"/>
    </xf>
    <xf numFmtId="0" fontId="9" fillId="0" borderId="0" xfId="53" applyFill="1" applyAlignment="1">
      <alignment horizontal="center" wrapText="1"/>
    </xf>
    <xf numFmtId="0" fontId="9" fillId="0" borderId="0" xfId="53" applyFill="1" applyAlignment="1">
      <alignment wrapText="1"/>
    </xf>
    <xf numFmtId="0" fontId="9" fillId="0" borderId="0" xfId="53" applyFill="1"/>
    <xf numFmtId="0" fontId="1" fillId="0" borderId="0" xfId="53" applyFont="1" applyFill="1" applyAlignment="1">
      <alignment horizontal="center" wrapText="1"/>
    </xf>
    <xf numFmtId="0" fontId="1" fillId="0" borderId="0" xfId="53" applyFont="1" applyFill="1" applyAlignment="1">
      <alignment wrapText="1"/>
    </xf>
    <xf numFmtId="0" fontId="18" fillId="0" borderId="0" xfId="53" applyFont="1" applyFill="1" applyAlignment="1">
      <alignment horizontal="center" vertical="center" wrapText="1"/>
    </xf>
    <xf numFmtId="0" fontId="1" fillId="0" borderId="19" xfId="53" applyFont="1" applyFill="1" applyBorder="1" applyAlignment="1">
      <alignment horizontal="left" wrapText="1"/>
    </xf>
    <xf numFmtId="0" fontId="19" fillId="0" borderId="20" xfId="53" applyFont="1" applyFill="1" applyBorder="1" applyAlignment="1">
      <alignment horizontal="center" vertical="center" wrapText="1"/>
    </xf>
    <xf numFmtId="0" fontId="19" fillId="0" borderId="21" xfId="53" applyFont="1" applyFill="1" applyBorder="1" applyAlignment="1">
      <alignment horizontal="center" vertical="center" wrapText="1"/>
    </xf>
    <xf numFmtId="0" fontId="13" fillId="0" borderId="15" xfId="60" applyNumberFormat="1" applyFont="1" applyFill="1" applyBorder="1" applyAlignment="1" applyProtection="1">
      <alignment horizontal="center" vertical="center"/>
    </xf>
    <xf numFmtId="0" fontId="19" fillId="0" borderId="22" xfId="53" applyFont="1" applyFill="1" applyBorder="1" applyAlignment="1">
      <alignment horizontal="center" vertical="center" wrapText="1"/>
    </xf>
    <xf numFmtId="0" fontId="19" fillId="0" borderId="23" xfId="53" applyFont="1" applyFill="1" applyBorder="1" applyAlignment="1">
      <alignment horizontal="center" vertical="center" wrapText="1"/>
    </xf>
    <xf numFmtId="0" fontId="19" fillId="0" borderId="24" xfId="53" applyFont="1" applyFill="1" applyBorder="1" applyAlignment="1">
      <alignment horizontal="center" vertical="center" wrapText="1"/>
    </xf>
    <xf numFmtId="0" fontId="13" fillId="0" borderId="14" xfId="60" applyNumberFormat="1" applyFont="1" applyFill="1" applyBorder="1" applyAlignment="1" applyProtection="1">
      <alignment horizontal="center" vertical="center"/>
    </xf>
    <xf numFmtId="0" fontId="13" fillId="0" borderId="16" xfId="60" applyNumberFormat="1" applyFont="1" applyFill="1" applyBorder="1" applyAlignment="1" applyProtection="1">
      <alignment horizontal="center" vertical="center"/>
    </xf>
    <xf numFmtId="0" fontId="13" fillId="0" borderId="17" xfId="60" applyNumberFormat="1" applyFont="1" applyFill="1" applyBorder="1" applyAlignment="1" applyProtection="1">
      <alignment horizontal="center" vertical="center"/>
    </xf>
    <xf numFmtId="0" fontId="19" fillId="0" borderId="14" xfId="53" applyFont="1" applyFill="1" applyBorder="1" applyAlignment="1">
      <alignment horizontal="center" vertical="center" wrapText="1"/>
    </xf>
    <xf numFmtId="0" fontId="13" fillId="0" borderId="25" xfId="60" applyNumberFormat="1" applyFont="1" applyFill="1" applyBorder="1" applyAlignment="1" applyProtection="1">
      <alignment horizontal="center" vertical="center"/>
    </xf>
    <xf numFmtId="0" fontId="13" fillId="0" borderId="14" xfId="60" applyNumberFormat="1" applyFont="1" applyFill="1" applyBorder="1" applyAlignment="1" applyProtection="1">
      <alignment horizontal="center" vertical="center" wrapText="1"/>
    </xf>
    <xf numFmtId="0" fontId="13" fillId="0" borderId="16" xfId="60" applyNumberFormat="1" applyFont="1" applyFill="1" applyBorder="1" applyAlignment="1" applyProtection="1">
      <alignment horizontal="center" vertical="center" wrapText="1"/>
    </xf>
    <xf numFmtId="0" fontId="13" fillId="0" borderId="17" xfId="60" applyNumberFormat="1" applyFont="1" applyFill="1" applyBorder="1" applyAlignment="1" applyProtection="1">
      <alignment horizontal="center" vertical="center" wrapText="1"/>
    </xf>
    <xf numFmtId="0" fontId="19" fillId="0" borderId="26" xfId="53" applyFont="1" applyFill="1" applyBorder="1" applyAlignment="1">
      <alignment horizontal="center" vertical="center" wrapText="1"/>
    </xf>
    <xf numFmtId="0" fontId="13" fillId="0" borderId="26" xfId="60" applyNumberFormat="1" applyFont="1" applyFill="1" applyBorder="1" applyAlignment="1" applyProtection="1">
      <alignment horizontal="center" vertical="center"/>
    </xf>
    <xf numFmtId="0" fontId="13" fillId="0" borderId="26" xfId="60" applyNumberFormat="1" applyFont="1" applyFill="1" applyBorder="1" applyAlignment="1" applyProtection="1">
      <alignment horizontal="center" vertical="center" wrapText="1"/>
    </xf>
    <xf numFmtId="0" fontId="13" fillId="0" borderId="15" xfId="60" applyNumberFormat="1" applyFont="1" applyFill="1" applyBorder="1" applyAlignment="1" applyProtection="1">
      <alignment horizontal="center" vertical="center" wrapText="1"/>
    </xf>
    <xf numFmtId="0" fontId="9" fillId="0" borderId="15" xfId="53" applyFont="1" applyFill="1" applyBorder="1" applyAlignment="1">
      <alignment horizontal="center" vertical="center" wrapText="1"/>
    </xf>
    <xf numFmtId="0" fontId="9" fillId="0" borderId="16" xfId="53" applyFont="1" applyFill="1" applyBorder="1" applyAlignment="1">
      <alignment horizontal="center" vertical="center" wrapText="1"/>
    </xf>
    <xf numFmtId="0" fontId="19" fillId="0" borderId="16" xfId="53" applyFont="1" applyFill="1" applyBorder="1" applyAlignment="1">
      <alignment horizontal="left" vertical="center" wrapText="1"/>
    </xf>
    <xf numFmtId="0" fontId="19" fillId="0" borderId="17" xfId="53" applyFont="1" applyFill="1" applyBorder="1" applyAlignment="1">
      <alignment horizontal="left" vertical="center" wrapText="1"/>
    </xf>
    <xf numFmtId="0" fontId="19" fillId="0" borderId="18" xfId="53" applyFont="1" applyFill="1" applyBorder="1" applyAlignment="1">
      <alignment horizontal="left" vertical="center" wrapText="1"/>
    </xf>
    <xf numFmtId="4" fontId="9" fillId="0" borderId="5" xfId="50" applyNumberFormat="1" applyFont="1" applyFill="1" applyBorder="1" applyAlignment="1" applyProtection="1">
      <protection locked="0"/>
    </xf>
    <xf numFmtId="0" fontId="14" fillId="0" borderId="15" xfId="53" applyFont="1" applyFill="1" applyBorder="1" applyAlignment="1">
      <alignment horizontal="center" vertical="center"/>
    </xf>
    <xf numFmtId="49" fontId="5" fillId="0" borderId="15" xfId="53" applyNumberFormat="1" applyFont="1" applyFill="1" applyBorder="1" applyAlignment="1">
      <alignment horizontal="center" vertical="center"/>
    </xf>
    <xf numFmtId="0" fontId="14" fillId="0" borderId="16" xfId="53" applyFont="1" applyFill="1" applyBorder="1" applyAlignment="1">
      <alignment vertical="center"/>
    </xf>
    <xf numFmtId="4" fontId="9" fillId="0" borderId="5" xfId="50" applyNumberFormat="1" applyFont="1" applyFill="1" applyBorder="1" applyAlignment="1" applyProtection="1"/>
    <xf numFmtId="4" fontId="9" fillId="0" borderId="2" xfId="50" applyNumberFormat="1" applyFont="1" applyFill="1" applyBorder="1" applyAlignment="1" applyProtection="1"/>
    <xf numFmtId="0" fontId="9" fillId="0" borderId="15" xfId="53" applyFill="1" applyBorder="1"/>
    <xf numFmtId="0" fontId="5" fillId="0" borderId="15" xfId="53" applyFont="1" applyFill="1" applyBorder="1" applyAlignment="1">
      <alignment horizontal="center" vertical="center"/>
    </xf>
    <xf numFmtId="0" fontId="5" fillId="0" borderId="16" xfId="53" applyFont="1" applyFill="1" applyBorder="1" applyAlignment="1">
      <alignment vertical="center"/>
    </xf>
    <xf numFmtId="0" fontId="5" fillId="0" borderId="5" xfId="50" applyFont="1" applyFill="1" applyBorder="1" applyAlignment="1" applyProtection="1">
      <alignment horizontal="center" vertical="center" wrapText="1"/>
    </xf>
    <xf numFmtId="0" fontId="5" fillId="0" borderId="2" xfId="50" applyFont="1" applyFill="1" applyBorder="1" applyAlignment="1" applyProtection="1">
      <alignment vertical="center" wrapText="1"/>
    </xf>
    <xf numFmtId="4" fontId="9" fillId="0" borderId="1" xfId="50" applyNumberFormat="1" applyFont="1" applyFill="1" applyBorder="1" applyAlignment="1" applyProtection="1"/>
    <xf numFmtId="4" fontId="9" fillId="0" borderId="27" xfId="50" applyNumberFormat="1" applyFont="1" applyFill="1" applyBorder="1" applyAlignment="1" applyProtection="1"/>
    <xf numFmtId="0" fontId="5" fillId="0" borderId="15" xfId="53" applyFont="1" applyFill="1" applyBorder="1" applyAlignment="1">
      <alignment vertical="center"/>
    </xf>
    <xf numFmtId="0" fontId="14" fillId="0" borderId="15" xfId="53" applyFont="1" applyFill="1" applyBorder="1" applyAlignment="1">
      <alignment vertical="center"/>
    </xf>
    <xf numFmtId="0" fontId="13" fillId="0" borderId="18" xfId="60" applyNumberFormat="1" applyFont="1" applyFill="1" applyBorder="1" applyAlignment="1" applyProtection="1">
      <alignment horizontal="center" vertical="center"/>
    </xf>
    <xf numFmtId="0" fontId="5" fillId="0" borderId="20" xfId="60" applyFont="1" applyFill="1" applyBorder="1" applyAlignment="1">
      <alignment horizontal="center" vertical="center"/>
    </xf>
    <xf numFmtId="0" fontId="13" fillId="0" borderId="18" xfId="60" applyNumberFormat="1" applyFont="1" applyFill="1" applyBorder="1" applyAlignment="1" applyProtection="1">
      <alignment horizontal="center" vertical="center" wrapText="1"/>
    </xf>
    <xf numFmtId="0" fontId="5" fillId="0" borderId="22" xfId="60" applyFont="1" applyFill="1" applyBorder="1" applyAlignment="1">
      <alignment horizontal="center" vertical="center"/>
    </xf>
    <xf numFmtId="0" fontId="1" fillId="0" borderId="0" xfId="53" applyFont="1" applyFill="1" applyAlignment="1">
      <alignment horizontal="right" wrapText="1"/>
    </xf>
    <xf numFmtId="0" fontId="5" fillId="0" borderId="28" xfId="60" applyFont="1" applyFill="1" applyBorder="1" applyAlignment="1">
      <alignment horizontal="center" vertical="center"/>
    </xf>
    <xf numFmtId="0" fontId="5" fillId="0" borderId="21" xfId="60" applyFont="1" applyFill="1" applyBorder="1" applyAlignment="1">
      <alignment horizontal="center" vertical="center"/>
    </xf>
    <xf numFmtId="0" fontId="5" fillId="0" borderId="19" xfId="60" applyFont="1" applyFill="1" applyBorder="1" applyAlignment="1">
      <alignment horizontal="center" vertical="center"/>
    </xf>
    <xf numFmtId="0" fontId="5" fillId="0" borderId="23" xfId="60" applyFont="1" applyFill="1" applyBorder="1" applyAlignment="1">
      <alignment horizontal="center" vertical="center"/>
    </xf>
    <xf numFmtId="0" fontId="0" fillId="0" borderId="15" xfId="50" applyFont="1" applyFill="1" applyBorder="1" applyAlignment="1" applyProtection="1">
      <alignment vertical="center"/>
      <protection locked="0"/>
    </xf>
    <xf numFmtId="49" fontId="0" fillId="0" borderId="15" xfId="50" applyNumberFormat="1" applyFont="1" applyFill="1" applyBorder="1" applyAlignment="1" applyProtection="1">
      <alignment horizontal="center" vertical="center"/>
      <protection locked="0"/>
    </xf>
    <xf numFmtId="0" fontId="2" fillId="2" borderId="0" xfId="49" applyFont="1" applyFill="1" applyBorder="1" applyAlignment="1" applyProtection="1"/>
    <xf numFmtId="0" fontId="2" fillId="0" borderId="0" xfId="49" applyFont="1" applyFill="1" applyBorder="1" applyAlignment="1" applyProtection="1">
      <alignment vertical="top"/>
    </xf>
    <xf numFmtId="0" fontId="20" fillId="0" borderId="0" xfId="49" applyFont="1" applyFill="1" applyBorder="1" applyAlignment="1" applyProtection="1">
      <alignment horizontal="center" vertical="center" wrapText="1"/>
      <protection locked="0"/>
    </xf>
    <xf numFmtId="0" fontId="7" fillId="0" borderId="27" xfId="49" applyFont="1" applyFill="1" applyBorder="1" applyAlignment="1" applyProtection="1">
      <alignment horizontal="center" vertical="center" wrapText="1"/>
      <protection locked="0"/>
    </xf>
    <xf numFmtId="0" fontId="6" fillId="0" borderId="11" xfId="49" applyFont="1" applyFill="1" applyBorder="1" applyAlignment="1" applyProtection="1">
      <alignment vertical="top" wrapText="1"/>
      <protection locked="0"/>
    </xf>
    <xf numFmtId="0" fontId="6" fillId="0" borderId="13" xfId="49" applyFont="1" applyFill="1" applyBorder="1" applyAlignment="1" applyProtection="1">
      <alignment vertical="top" wrapText="1"/>
      <protection locked="0"/>
    </xf>
    <xf numFmtId="0" fontId="7" fillId="0" borderId="13" xfId="49" applyFont="1" applyFill="1" applyBorder="1" applyAlignment="1" applyProtection="1">
      <alignment horizontal="center" vertical="center" wrapText="1"/>
      <protection locked="0"/>
    </xf>
    <xf numFmtId="0" fontId="7" fillId="0" borderId="6" xfId="49" applyFont="1" applyFill="1" applyBorder="1" applyAlignment="1" applyProtection="1">
      <alignment horizontal="center" vertical="center"/>
    </xf>
    <xf numFmtId="0" fontId="7" fillId="0" borderId="6" xfId="49" applyFont="1" applyFill="1" applyBorder="1" applyAlignment="1" applyProtection="1">
      <alignment horizontal="center" vertical="center" wrapText="1"/>
      <protection locked="0"/>
    </xf>
    <xf numFmtId="0" fontId="6" fillId="0" borderId="29" xfId="49" applyFont="1" applyFill="1" applyBorder="1" applyAlignment="1" applyProtection="1">
      <alignment vertical="top" wrapText="1"/>
      <protection locked="0"/>
    </xf>
    <xf numFmtId="0" fontId="6" fillId="0" borderId="0" xfId="49" applyFont="1" applyFill="1" applyBorder="1" applyAlignment="1" applyProtection="1"/>
    <xf numFmtId="0" fontId="6" fillId="0" borderId="12" xfId="49" applyFont="1" applyFill="1" applyBorder="1" applyAlignment="1" applyProtection="1">
      <alignment vertical="top" wrapText="1"/>
      <protection locked="0"/>
    </xf>
    <xf numFmtId="0" fontId="7" fillId="0" borderId="12" xfId="49" applyFont="1" applyFill="1" applyBorder="1" applyAlignment="1" applyProtection="1">
      <alignment horizontal="center" vertical="center" wrapText="1"/>
      <protection locked="0"/>
    </xf>
    <xf numFmtId="0" fontId="7" fillId="0" borderId="8" xfId="49" applyFont="1" applyFill="1" applyBorder="1" applyAlignment="1" applyProtection="1">
      <alignment horizontal="center" vertical="center" wrapText="1"/>
      <protection locked="0"/>
    </xf>
    <xf numFmtId="0" fontId="6" fillId="0" borderId="8" xfId="49" applyFont="1" applyFill="1" applyBorder="1" applyAlignment="1" applyProtection="1">
      <alignment vertical="top" wrapText="1"/>
      <protection locked="0"/>
    </xf>
    <xf numFmtId="0" fontId="6" fillId="0" borderId="7" xfId="49" applyFont="1" applyFill="1" applyBorder="1" applyAlignment="1" applyProtection="1">
      <alignment vertical="top" wrapText="1"/>
      <protection locked="0"/>
    </xf>
    <xf numFmtId="0" fontId="6" fillId="0" borderId="9" xfId="49" applyFont="1" applyFill="1" applyBorder="1" applyAlignment="1" applyProtection="1">
      <alignment vertical="top" wrapText="1"/>
      <protection locked="0"/>
    </xf>
    <xf numFmtId="0" fontId="7" fillId="0" borderId="12" xfId="49" applyFont="1" applyFill="1" applyBorder="1" applyAlignment="1" applyProtection="1">
      <alignment horizontal="center" vertical="center"/>
    </xf>
    <xf numFmtId="0" fontId="7" fillId="0" borderId="3" xfId="49" applyFont="1" applyFill="1" applyBorder="1" applyAlignment="1" applyProtection="1">
      <alignment horizontal="center" vertical="center" wrapText="1"/>
      <protection locked="0"/>
    </xf>
    <xf numFmtId="0" fontId="7" fillId="0" borderId="4" xfId="49" applyFont="1" applyFill="1" applyBorder="1" applyAlignment="1" applyProtection="1">
      <alignment horizontal="center" vertical="center" wrapText="1"/>
      <protection locked="0"/>
    </xf>
    <xf numFmtId="0" fontId="7" fillId="0" borderId="9" xfId="49" applyFont="1" applyFill="1" applyBorder="1" applyAlignment="1" applyProtection="1">
      <alignment horizontal="center" vertical="center" wrapText="1"/>
      <protection locked="0"/>
    </xf>
    <xf numFmtId="0" fontId="7" fillId="0" borderId="9" xfId="49" applyFont="1" applyFill="1" applyBorder="1" applyAlignment="1" applyProtection="1">
      <alignment horizontal="center" vertical="center"/>
    </xf>
    <xf numFmtId="0" fontId="17" fillId="2" borderId="4" xfId="49" applyFont="1" applyFill="1" applyBorder="1" applyAlignment="1" applyProtection="1">
      <alignment horizontal="center" vertical="top" wrapText="1"/>
      <protection locked="0"/>
    </xf>
    <xf numFmtId="0" fontId="17" fillId="2" borderId="9" xfId="49" applyFont="1" applyFill="1" applyBorder="1" applyAlignment="1" applyProtection="1">
      <alignment horizontal="center" vertical="top" wrapText="1"/>
      <protection locked="0"/>
    </xf>
    <xf numFmtId="0" fontId="17" fillId="2" borderId="9" xfId="49" applyFont="1" applyFill="1" applyBorder="1" applyAlignment="1" applyProtection="1">
      <alignment horizontal="center" vertical="center" wrapText="1"/>
      <protection locked="0"/>
    </xf>
    <xf numFmtId="178" fontId="0" fillId="2" borderId="9" xfId="49" applyNumberFormat="1" applyFont="1" applyFill="1" applyBorder="1" applyAlignment="1" applyProtection="1">
      <alignment horizontal="right" vertical="center"/>
    </xf>
    <xf numFmtId="4" fontId="0" fillId="2" borderId="9" xfId="49" applyNumberFormat="1" applyFont="1" applyFill="1" applyBorder="1" applyAlignment="1" applyProtection="1">
      <alignment horizontal="right" vertical="center"/>
      <protection locked="0"/>
    </xf>
    <xf numFmtId="0" fontId="17" fillId="2" borderId="4" xfId="49" applyFont="1" applyFill="1" applyBorder="1" applyAlignment="1" applyProtection="1">
      <alignment horizontal="center" vertical="top" wrapText="1"/>
    </xf>
    <xf numFmtId="0" fontId="17" fillId="2" borderId="9" xfId="49" applyFont="1" applyFill="1" applyBorder="1" applyAlignment="1" applyProtection="1">
      <alignment horizontal="center" vertical="top" wrapText="1"/>
    </xf>
    <xf numFmtId="0" fontId="17" fillId="2" borderId="9" xfId="49" applyFont="1" applyFill="1" applyBorder="1" applyAlignment="1" applyProtection="1">
      <alignment horizontal="center" vertical="center" wrapText="1"/>
    </xf>
    <xf numFmtId="178" fontId="21" fillId="2" borderId="9" xfId="49" applyNumberFormat="1" applyFont="1" applyFill="1" applyBorder="1" applyAlignment="1" applyProtection="1">
      <alignment horizontal="right" vertical="center"/>
      <protection locked="0"/>
    </xf>
    <xf numFmtId="4" fontId="21" fillId="2" borderId="9" xfId="49" applyNumberFormat="1" applyFont="1" applyFill="1" applyBorder="1" applyAlignment="1" applyProtection="1">
      <alignment horizontal="right" vertical="center"/>
      <protection locked="0"/>
    </xf>
    <xf numFmtId="0" fontId="1" fillId="0" borderId="0" xfId="49" applyFont="1" applyFill="1" applyBorder="1" applyAlignment="1" applyProtection="1">
      <alignment horizontal="center" vertical="center"/>
    </xf>
    <xf numFmtId="0" fontId="2" fillId="0" borderId="8" xfId="49" applyFont="1" applyFill="1" applyBorder="1" applyAlignment="1" applyProtection="1">
      <alignment vertical="top"/>
    </xf>
    <xf numFmtId="0" fontId="7" fillId="0" borderId="8" xfId="49" applyFont="1" applyFill="1" applyBorder="1" applyAlignment="1" applyProtection="1">
      <alignment horizontal="center" vertical="center"/>
    </xf>
    <xf numFmtId="0" fontId="0" fillId="2" borderId="9" xfId="49" applyFont="1" applyFill="1" applyBorder="1" applyAlignment="1" applyProtection="1">
      <alignment horizontal="right" vertical="center"/>
      <protection locked="0"/>
    </xf>
    <xf numFmtId="0" fontId="0" fillId="2" borderId="9" xfId="49" applyFont="1" applyFill="1" applyBorder="1" applyAlignment="1" applyProtection="1">
      <alignment horizontal="right" vertical="center"/>
    </xf>
    <xf numFmtId="179" fontId="0" fillId="2" borderId="9" xfId="49" applyNumberFormat="1" applyFont="1" applyFill="1" applyBorder="1" applyAlignment="1" applyProtection="1">
      <alignment horizontal="right" vertical="center"/>
      <protection locked="0"/>
    </xf>
    <xf numFmtId="0" fontId="2" fillId="2" borderId="5" xfId="49" applyFont="1" applyFill="1" applyBorder="1" applyAlignment="1" applyProtection="1"/>
    <xf numFmtId="4" fontId="0" fillId="2" borderId="30" xfId="49" applyNumberFormat="1" applyFont="1" applyFill="1" applyBorder="1" applyAlignment="1" applyProtection="1">
      <alignment horizontal="right" vertical="center"/>
      <protection locked="0"/>
    </xf>
    <xf numFmtId="4" fontId="0" fillId="2" borderId="12" xfId="49" applyNumberFormat="1" applyFont="1" applyFill="1" applyBorder="1" applyAlignment="1" applyProtection="1">
      <alignment horizontal="right" vertical="center"/>
      <protection locked="0"/>
    </xf>
    <xf numFmtId="4" fontId="0" fillId="2" borderId="8" xfId="49" applyNumberFormat="1" applyFont="1" applyFill="1" applyBorder="1" applyAlignment="1" applyProtection="1">
      <alignment horizontal="right" vertical="center"/>
      <protection locked="0"/>
    </xf>
    <xf numFmtId="4" fontId="0" fillId="2" borderId="15" xfId="49" applyNumberFormat="1" applyFont="1" applyFill="1" applyBorder="1" applyAlignment="1" applyProtection="1">
      <alignment horizontal="right" vertical="center"/>
      <protection locked="0"/>
    </xf>
    <xf numFmtId="0" fontId="6" fillId="2" borderId="9" xfId="49" applyFont="1" applyFill="1" applyBorder="1" applyAlignment="1" applyProtection="1"/>
    <xf numFmtId="0" fontId="7" fillId="0" borderId="0" xfId="49" applyFont="1" applyFill="1" applyBorder="1" applyAlignment="1" applyProtection="1">
      <alignment horizontal="center" vertical="center" wrapText="1"/>
      <protection locked="0"/>
    </xf>
    <xf numFmtId="0" fontId="7" fillId="0" borderId="10" xfId="49" applyFont="1" applyFill="1" applyBorder="1" applyAlignment="1" applyProtection="1">
      <alignment horizontal="center" vertical="center"/>
    </xf>
    <xf numFmtId="0" fontId="7" fillId="0" borderId="11" xfId="49" applyFont="1" applyFill="1" applyBorder="1" applyAlignment="1" applyProtection="1">
      <alignment horizontal="center" vertical="center"/>
    </xf>
    <xf numFmtId="0" fontId="9" fillId="0" borderId="0" xfId="49" applyFont="1" applyFill="1" applyBorder="1" applyAlignment="1" applyProtection="1">
      <alignment vertical="center"/>
    </xf>
    <xf numFmtId="0" fontId="7" fillId="0" borderId="0" xfId="49" applyFont="1" applyFill="1" applyBorder="1" applyAlignment="1" applyProtection="1">
      <alignment vertical="center"/>
    </xf>
    <xf numFmtId="0" fontId="8" fillId="0" borderId="0" xfId="49" applyFont="1" applyFill="1" applyBorder="1" applyAlignment="1" applyProtection="1">
      <alignment horizontal="left" vertical="center"/>
    </xf>
    <xf numFmtId="0" fontId="22" fillId="0" borderId="0" xfId="49" applyFont="1" applyFill="1" applyBorder="1" applyAlignment="1" applyProtection="1">
      <alignment horizontal="center" vertical="center"/>
    </xf>
    <xf numFmtId="0" fontId="8" fillId="0" borderId="0" xfId="49" applyFont="1" applyFill="1" applyBorder="1" applyAlignment="1" applyProtection="1">
      <alignment horizontal="right"/>
    </xf>
    <xf numFmtId="0" fontId="8" fillId="0" borderId="2" xfId="49" applyFont="1" applyFill="1" applyBorder="1" applyAlignment="1" applyProtection="1">
      <alignment horizontal="center" vertical="center"/>
    </xf>
    <xf numFmtId="0" fontId="8" fillId="0" borderId="10" xfId="49" applyFont="1" applyFill="1" applyBorder="1" applyAlignment="1" applyProtection="1">
      <alignment horizontal="center" vertical="center"/>
    </xf>
    <xf numFmtId="0" fontId="8" fillId="0" borderId="1" xfId="49" applyFont="1" applyFill="1" applyBorder="1" applyAlignment="1" applyProtection="1">
      <alignment horizontal="center" vertical="center"/>
    </xf>
    <xf numFmtId="0" fontId="8" fillId="0" borderId="4" xfId="49" applyFont="1" applyFill="1" applyBorder="1" applyAlignment="1" applyProtection="1">
      <alignment horizontal="center" vertical="center"/>
    </xf>
    <xf numFmtId="4" fontId="8" fillId="0" borderId="5" xfId="49" applyNumberFormat="1" applyFont="1" applyFill="1" applyBorder="1" applyAlignment="1" applyProtection="1">
      <alignment horizontal="right"/>
    </xf>
    <xf numFmtId="0" fontId="8" fillId="0" borderId="5" xfId="49" applyFont="1" applyFill="1" applyBorder="1" applyAlignment="1" applyProtection="1">
      <alignment horizontal="left" vertical="center"/>
    </xf>
    <xf numFmtId="4" fontId="9" fillId="0" borderId="0" xfId="49" applyNumberFormat="1" applyFont="1" applyFill="1" applyBorder="1" applyAlignment="1" applyProtection="1">
      <alignment horizontal="right"/>
    </xf>
    <xf numFmtId="0" fontId="9" fillId="0" borderId="5" xfId="49" applyFont="1" applyFill="1" applyBorder="1" applyAlignment="1" applyProtection="1">
      <alignment vertical="center"/>
      <protection locked="0"/>
    </xf>
    <xf numFmtId="4" fontId="8" fillId="0" borderId="5" xfId="49" applyNumberFormat="1" applyFont="1" applyFill="1" applyBorder="1" applyAlignment="1" applyProtection="1">
      <alignment horizontal="right"/>
      <protection locked="0"/>
    </xf>
    <xf numFmtId="0" fontId="8" fillId="0" borderId="5" xfId="49" applyFont="1" applyFill="1" applyBorder="1" applyAlignment="1" applyProtection="1">
      <alignment horizontal="right"/>
    </xf>
    <xf numFmtId="0" fontId="22" fillId="0" borderId="5" xfId="49" applyFont="1" applyFill="1" applyBorder="1" applyAlignment="1" applyProtection="1">
      <alignment horizontal="center" vertical="center"/>
    </xf>
    <xf numFmtId="4" fontId="22" fillId="0" borderId="5" xfId="49" applyNumberFormat="1" applyFont="1" applyFill="1" applyBorder="1" applyAlignment="1" applyProtection="1">
      <alignment horizontal="right"/>
    </xf>
    <xf numFmtId="0" fontId="9" fillId="0" borderId="0" xfId="49" applyFont="1" applyFill="1" applyBorder="1" applyAlignment="1" applyProtection="1"/>
    <xf numFmtId="0" fontId="7" fillId="0" borderId="0" xfId="49" applyFont="1" applyFill="1" applyBorder="1" applyAlignment="1" applyProtection="1">
      <alignment horizontal="left" vertical="center"/>
    </xf>
    <xf numFmtId="0" fontId="8" fillId="0" borderId="0" xfId="49" applyFont="1" applyFill="1" applyBorder="1" applyAlignment="1" applyProtection="1">
      <alignment horizontal="right" vertical="center"/>
    </xf>
    <xf numFmtId="4" fontId="9" fillId="0" borderId="10" xfId="49" applyNumberFormat="1" applyFont="1" applyFill="1" applyBorder="1" applyAlignment="1" applyProtection="1">
      <alignment horizontal="right" vertical="center"/>
      <protection locked="0"/>
    </xf>
    <xf numFmtId="0" fontId="9" fillId="0" borderId="4" xfId="49" applyFont="1" applyFill="1" applyBorder="1" applyAlignment="1" applyProtection="1">
      <alignment vertical="center"/>
      <protection locked="0"/>
    </xf>
    <xf numFmtId="4" fontId="9" fillId="0" borderId="9" xfId="49" applyNumberFormat="1" applyFont="1" applyFill="1" applyBorder="1" applyAlignment="1" applyProtection="1">
      <alignment horizontal="right" vertical="center"/>
      <protection locked="0"/>
    </xf>
    <xf numFmtId="0" fontId="9" fillId="0" borderId="4" xfId="49" applyFont="1" applyFill="1" applyBorder="1" applyAlignment="1" applyProtection="1">
      <protection locked="0"/>
    </xf>
    <xf numFmtId="4" fontId="9" fillId="0" borderId="9" xfId="49" applyNumberFormat="1" applyFont="1" applyFill="1" applyBorder="1" applyAlignment="1" applyProtection="1">
      <alignment horizontal="right"/>
      <protection locked="0"/>
    </xf>
    <xf numFmtId="0" fontId="9" fillId="0" borderId="5" xfId="49" applyFont="1" applyFill="1" applyBorder="1" applyAlignment="1" applyProtection="1">
      <protection locked="0"/>
    </xf>
    <xf numFmtId="0" fontId="22" fillId="0" borderId="5" xfId="49" applyFont="1" applyFill="1" applyBorder="1" applyAlignment="1" applyProtection="1">
      <alignment horizontal="center" vertical="center"/>
      <protection locked="0"/>
    </xf>
    <xf numFmtId="4" fontId="22" fillId="0" borderId="5" xfId="49" applyNumberFormat="1" applyFont="1" applyFill="1" applyBorder="1" applyAlignment="1" applyProtection="1">
      <alignment vertical="center"/>
      <protection locked="0"/>
    </xf>
    <xf numFmtId="0" fontId="3" fillId="0" borderId="0" xfId="49" applyFont="1" applyFill="1" applyBorder="1" applyAlignment="1" applyProtection="1">
      <alignment horizontal="center" vertical="top"/>
    </xf>
    <xf numFmtId="0" fontId="9" fillId="0" borderId="5" xfId="49" applyFont="1" applyFill="1" applyBorder="1" applyAlignment="1" applyProtection="1">
      <alignment vertical="center"/>
    </xf>
    <xf numFmtId="4" fontId="9" fillId="0" borderId="10" xfId="49" applyNumberFormat="1" applyFont="1" applyFill="1" applyBorder="1" applyAlignment="1" applyProtection="1">
      <alignment vertical="center"/>
    </xf>
    <xf numFmtId="0" fontId="9" fillId="0" borderId="5" xfId="49" applyFont="1" applyFill="1" applyBorder="1" applyAlignment="1" applyProtection="1">
      <alignment horizontal="left" vertical="center"/>
    </xf>
    <xf numFmtId="0" fontId="9" fillId="0" borderId="4" xfId="49" applyFont="1" applyFill="1" applyBorder="1" applyAlignment="1" applyProtection="1">
      <alignment vertical="center"/>
    </xf>
    <xf numFmtId="4" fontId="9" fillId="0" borderId="9" xfId="49" applyNumberFormat="1" applyFont="1" applyFill="1" applyBorder="1" applyAlignment="1" applyProtection="1">
      <alignment vertical="center"/>
    </xf>
    <xf numFmtId="0" fontId="9" fillId="0" borderId="4" xfId="49" applyFont="1" applyFill="1" applyBorder="1" applyAlignment="1" applyProtection="1"/>
    <xf numFmtId="0" fontId="9" fillId="0" borderId="9" xfId="49" applyFont="1" applyFill="1" applyBorder="1" applyAlignment="1" applyProtection="1"/>
    <xf numFmtId="4" fontId="9" fillId="0" borderId="9" xfId="49" applyNumberFormat="1" applyFont="1" applyFill="1" applyBorder="1" applyAlignment="1" applyProtection="1">
      <alignment vertical="center"/>
      <protection locked="0"/>
    </xf>
    <xf numFmtId="0" fontId="9" fillId="0" borderId="5" xfId="49" applyFont="1" applyFill="1" applyBorder="1" applyAlignment="1" applyProtection="1"/>
    <xf numFmtId="4" fontId="8" fillId="0" borderId="2" xfId="49" applyNumberFormat="1" applyFont="1" applyFill="1" applyBorder="1" applyAlignment="1" applyProtection="1">
      <alignment vertical="center"/>
    </xf>
    <xf numFmtId="0" fontId="8" fillId="0" borderId="2" xfId="49" applyFont="1" applyFill="1" applyBorder="1" applyAlignment="1" applyProtection="1"/>
    <xf numFmtId="0" fontId="22" fillId="0" borderId="4" xfId="49" applyFont="1" applyFill="1" applyBorder="1" applyAlignment="1" applyProtection="1">
      <alignment horizontal="center" vertical="center"/>
    </xf>
    <xf numFmtId="4" fontId="22" fillId="0" borderId="7" xfId="49" applyNumberFormat="1" applyFont="1" applyFill="1" applyBorder="1" applyAlignment="1" applyProtection="1">
      <alignment vertical="center"/>
    </xf>
    <xf numFmtId="4" fontId="22" fillId="0" borderId="5" xfId="49" applyNumberFormat="1" applyFont="1" applyFill="1" applyBorder="1" applyAlignment="1" applyProtection="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Normal 2" xfId="50"/>
    <cellStyle name="常规 11" xfId="51"/>
    <cellStyle name="常规 2" xfId="52"/>
    <cellStyle name="常规 2 11" xfId="53"/>
    <cellStyle name="常规 2 2" xfId="54"/>
    <cellStyle name="常规 2 2 2" xfId="55"/>
    <cellStyle name="常规 3" xfId="56"/>
    <cellStyle name="常规 3 2" xfId="57"/>
    <cellStyle name="常规 3 3" xfId="58"/>
    <cellStyle name="常规 4" xfId="59"/>
    <cellStyle name="常规 5" xfId="60"/>
    <cellStyle name="常规 5 2" xfId="6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0"/>
  <sheetViews>
    <sheetView workbookViewId="0">
      <selection activeCell="A2" sqref="A2:D2"/>
    </sheetView>
  </sheetViews>
  <sheetFormatPr defaultColWidth="10.6666666666667" defaultRowHeight="14.25" customHeight="1" outlineLevelCol="3"/>
  <cols>
    <col min="1" max="1" width="41.6666666666667" style="1" customWidth="1"/>
    <col min="2" max="2" width="44" style="1" customWidth="1"/>
    <col min="3" max="3" width="41.3333333333333" style="1" customWidth="1"/>
    <col min="4" max="4" width="47.1666666666667" style="1" customWidth="1"/>
    <col min="5" max="5" width="10.6666666666667" style="62" customWidth="1"/>
    <col min="6" max="16384" width="10.6666666666667" style="62"/>
  </cols>
  <sheetData>
    <row r="1" ht="12" customHeight="1" spans="4:4">
      <c r="D1" s="46"/>
    </row>
    <row r="2" ht="25.5" customHeight="1" spans="1:4">
      <c r="A2" s="253" t="s">
        <v>0</v>
      </c>
      <c r="B2" s="253"/>
      <c r="C2" s="253"/>
      <c r="D2" s="253"/>
    </row>
    <row r="3" s="242" customFormat="1" ht="19.5" customHeight="1" spans="1:4">
      <c r="A3" s="227" t="s">
        <v>1</v>
      </c>
      <c r="B3" s="228"/>
      <c r="C3" s="228"/>
      <c r="D3" s="229" t="s">
        <v>2</v>
      </c>
    </row>
    <row r="4" s="242" customFormat="1" ht="19.5" customHeight="1" spans="1:4">
      <c r="A4" s="230" t="s">
        <v>3</v>
      </c>
      <c r="B4" s="231"/>
      <c r="C4" s="230" t="s">
        <v>4</v>
      </c>
      <c r="D4" s="231"/>
    </row>
    <row r="5" s="242" customFormat="1" ht="19.5" customHeight="1" spans="1:4">
      <c r="A5" s="232" t="s">
        <v>5</v>
      </c>
      <c r="B5" s="232" t="s">
        <v>6</v>
      </c>
      <c r="C5" s="232" t="s">
        <v>7</v>
      </c>
      <c r="D5" s="232" t="s">
        <v>6</v>
      </c>
    </row>
    <row r="6" s="242" customFormat="1" ht="19.5" customHeight="1" spans="1:4">
      <c r="A6" s="233"/>
      <c r="B6" s="233"/>
      <c r="C6" s="233"/>
      <c r="D6" s="233"/>
    </row>
    <row r="7" s="242" customFormat="1" ht="17.25" customHeight="1" spans="1:4">
      <c r="A7" s="254" t="s">
        <v>8</v>
      </c>
      <c r="B7" s="255">
        <v>2902.5</v>
      </c>
      <c r="C7" s="256" t="s">
        <v>9</v>
      </c>
      <c r="D7" s="72">
        <v>2395.82</v>
      </c>
    </row>
    <row r="8" s="242" customFormat="1" ht="17.25" customHeight="1" spans="1:4">
      <c r="A8" s="257" t="s">
        <v>10</v>
      </c>
      <c r="B8" s="258"/>
      <c r="C8" s="256" t="s">
        <v>11</v>
      </c>
      <c r="D8" s="72"/>
    </row>
    <row r="9" s="242" customFormat="1" ht="17.25" customHeight="1" spans="1:4">
      <c r="A9" s="257" t="s">
        <v>12</v>
      </c>
      <c r="B9" s="258"/>
      <c r="C9" s="256" t="s">
        <v>13</v>
      </c>
      <c r="D9" s="72"/>
    </row>
    <row r="10" s="242" customFormat="1" ht="17.25" customHeight="1" spans="1:4">
      <c r="A10" s="259" t="s">
        <v>14</v>
      </c>
      <c r="B10" s="260" t="s">
        <v>15</v>
      </c>
      <c r="C10" s="256" t="s">
        <v>16</v>
      </c>
      <c r="D10" s="72"/>
    </row>
    <row r="11" s="242" customFormat="1" ht="17.25" customHeight="1" spans="1:4">
      <c r="A11" s="259" t="s">
        <v>17</v>
      </c>
      <c r="B11" s="260" t="s">
        <v>15</v>
      </c>
      <c r="C11" s="256" t="s">
        <v>18</v>
      </c>
      <c r="D11" s="72"/>
    </row>
    <row r="12" s="242" customFormat="1" ht="17.25" customHeight="1" spans="1:4">
      <c r="A12" s="246" t="s">
        <v>19</v>
      </c>
      <c r="B12" s="261"/>
      <c r="C12" s="256" t="s">
        <v>20</v>
      </c>
      <c r="D12" s="72"/>
    </row>
    <row r="13" s="242" customFormat="1" ht="17.25" customHeight="1" spans="1:4">
      <c r="A13" s="246" t="s">
        <v>21</v>
      </c>
      <c r="B13" s="261"/>
      <c r="C13" s="256" t="s">
        <v>22</v>
      </c>
      <c r="D13" s="72"/>
    </row>
    <row r="14" s="242" customFormat="1" ht="17.25" customHeight="1" spans="1:4">
      <c r="A14" s="246" t="s">
        <v>23</v>
      </c>
      <c r="B14" s="261"/>
      <c r="C14" s="256" t="s">
        <v>24</v>
      </c>
      <c r="D14" s="72">
        <v>115.62</v>
      </c>
    </row>
    <row r="15" s="242" customFormat="1" ht="17.25" customHeight="1" spans="1:4">
      <c r="A15" s="246" t="s">
        <v>25</v>
      </c>
      <c r="B15" s="261"/>
      <c r="C15" s="256" t="s">
        <v>26</v>
      </c>
      <c r="D15" s="72">
        <v>18.26</v>
      </c>
    </row>
    <row r="16" s="242" customFormat="1" ht="17.25" customHeight="1" spans="1:4">
      <c r="A16" s="259" t="s">
        <v>27</v>
      </c>
      <c r="B16" s="258"/>
      <c r="C16" s="256" t="s">
        <v>28</v>
      </c>
      <c r="D16" s="72"/>
    </row>
    <row r="17" s="242" customFormat="1" ht="17.25" customHeight="1" spans="1:4">
      <c r="A17" s="262"/>
      <c r="B17" s="263"/>
      <c r="C17" s="256" t="s">
        <v>29</v>
      </c>
      <c r="D17" s="72"/>
    </row>
    <row r="18" s="242" customFormat="1" ht="17.25" customHeight="1" spans="1:4">
      <c r="A18" s="262"/>
      <c r="B18" s="264"/>
      <c r="C18" s="256" t="s">
        <v>30</v>
      </c>
      <c r="D18" s="72"/>
    </row>
    <row r="19" s="242" customFormat="1" ht="17.25" customHeight="1" spans="1:4">
      <c r="A19" s="262"/>
      <c r="B19" s="264"/>
      <c r="C19" s="256" t="s">
        <v>31</v>
      </c>
      <c r="D19" s="72"/>
    </row>
    <row r="20" s="242" customFormat="1" ht="17.25" customHeight="1" spans="1:4">
      <c r="A20" s="262"/>
      <c r="B20" s="264"/>
      <c r="C20" s="254" t="s">
        <v>32</v>
      </c>
      <c r="D20" s="72"/>
    </row>
    <row r="21" s="242" customFormat="1" ht="17.25" customHeight="1" spans="1:4">
      <c r="A21" s="254"/>
      <c r="B21" s="264"/>
      <c r="C21" s="254" t="s">
        <v>33</v>
      </c>
      <c r="D21" s="72"/>
    </row>
    <row r="22" s="242" customFormat="1" ht="17.25" customHeight="1" spans="1:4">
      <c r="A22" s="256"/>
      <c r="B22" s="264"/>
      <c r="C22" s="254" t="s">
        <v>34</v>
      </c>
      <c r="D22" s="72"/>
    </row>
    <row r="23" s="242" customFormat="1" ht="17.25" customHeight="1" spans="1:4">
      <c r="A23" s="256"/>
      <c r="B23" s="264"/>
      <c r="C23" s="254" t="s">
        <v>35</v>
      </c>
      <c r="D23" s="72"/>
    </row>
    <row r="24" s="242" customFormat="1" ht="17.25" customHeight="1" spans="1:4">
      <c r="A24" s="256"/>
      <c r="B24" s="264"/>
      <c r="C24" s="254" t="s">
        <v>36</v>
      </c>
      <c r="D24" s="72"/>
    </row>
    <row r="25" s="242" customFormat="1" ht="17.25" customHeight="1" spans="1:4">
      <c r="A25" s="256"/>
      <c r="B25" s="264"/>
      <c r="C25" s="254" t="s">
        <v>37</v>
      </c>
      <c r="D25" s="72">
        <v>34.41</v>
      </c>
    </row>
    <row r="26" s="242" customFormat="1" ht="17.25" customHeight="1" spans="1:4">
      <c r="A26" s="256"/>
      <c r="B26" s="264"/>
      <c r="C26" s="254" t="s">
        <v>38</v>
      </c>
      <c r="D26" s="72">
        <v>338.39</v>
      </c>
    </row>
    <row r="27" s="242" customFormat="1" ht="17.25" customHeight="1" spans="1:4">
      <c r="A27" s="256"/>
      <c r="B27" s="264"/>
      <c r="C27" s="254" t="s">
        <v>39</v>
      </c>
      <c r="D27" s="72"/>
    </row>
    <row r="28" s="242" customFormat="1" ht="17.25" customHeight="1" spans="1:4">
      <c r="A28" s="256"/>
      <c r="B28" s="264"/>
      <c r="C28" s="254" t="s">
        <v>40</v>
      </c>
      <c r="D28" s="72"/>
    </row>
    <row r="29" s="242" customFormat="1" ht="17.25" customHeight="1" spans="1:4">
      <c r="A29" s="256"/>
      <c r="B29" s="264"/>
      <c r="C29" s="254" t="s">
        <v>41</v>
      </c>
      <c r="D29" s="72"/>
    </row>
    <row r="30" s="242" customFormat="1" ht="17.25" customHeight="1" spans="1:4">
      <c r="A30" s="265" t="s">
        <v>42</v>
      </c>
      <c r="B30" s="266">
        <v>2902.5</v>
      </c>
      <c r="C30" s="240" t="s">
        <v>43</v>
      </c>
      <c r="D30" s="267">
        <v>2902.5</v>
      </c>
    </row>
  </sheetData>
  <mergeCells count="7">
    <mergeCell ref="A2:D2"/>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3"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6"/>
  <sheetViews>
    <sheetView workbookViewId="0">
      <selection activeCell="B37" sqref="B37"/>
    </sheetView>
  </sheetViews>
  <sheetFormatPr defaultColWidth="10.6666666666667" defaultRowHeight="12" customHeight="1" outlineLevelRow="5" outlineLevelCol="7"/>
  <cols>
    <col min="1" max="2" width="29.6666666666667" style="48" customWidth="1"/>
    <col min="3" max="3" width="50" style="48" customWidth="1"/>
    <col min="4" max="4" width="30.1666666666667" style="48" customWidth="1"/>
    <col min="5" max="5" width="14" style="48" customWidth="1"/>
    <col min="6" max="6" width="25.6666666666667" style="48" customWidth="1"/>
    <col min="7" max="7" width="41.1666666666667" style="48" customWidth="1"/>
    <col min="8" max="8" width="20.5" style="48" customWidth="1"/>
    <col min="9" max="9" width="10.6666666666667" style="62" customWidth="1"/>
    <col min="10" max="16384" width="10.6666666666667" style="62"/>
  </cols>
  <sheetData>
    <row r="1" customHeight="1" spans="8:8">
      <c r="H1" s="45"/>
    </row>
    <row r="2" ht="25.5" customHeight="1" spans="1:8">
      <c r="A2" s="63" t="s">
        <v>450</v>
      </c>
      <c r="B2" s="63"/>
      <c r="C2" s="63"/>
      <c r="D2" s="63"/>
      <c r="E2" s="63"/>
      <c r="F2" s="63"/>
      <c r="G2" s="63"/>
      <c r="H2" s="63"/>
    </row>
    <row r="3" ht="22.9" customHeight="1" spans="1:1">
      <c r="A3" s="4" t="s">
        <v>1</v>
      </c>
    </row>
    <row r="4" ht="44.25" customHeight="1" spans="1:8">
      <c r="A4" s="49" t="s">
        <v>451</v>
      </c>
      <c r="B4" s="49" t="s">
        <v>452</v>
      </c>
      <c r="C4" s="49" t="s">
        <v>453</v>
      </c>
      <c r="D4" s="49" t="s">
        <v>454</v>
      </c>
      <c r="E4" s="49" t="s">
        <v>455</v>
      </c>
      <c r="F4" s="49" t="s">
        <v>456</v>
      </c>
      <c r="G4" s="49" t="s">
        <v>457</v>
      </c>
      <c r="H4" s="49" t="s">
        <v>458</v>
      </c>
    </row>
    <row r="5" ht="28.9" customHeight="1" spans="1:8">
      <c r="A5" s="49">
        <v>1</v>
      </c>
      <c r="B5" s="49">
        <v>2</v>
      </c>
      <c r="C5" s="49">
        <v>3</v>
      </c>
      <c r="D5" s="49">
        <v>4</v>
      </c>
      <c r="E5" s="49">
        <v>5</v>
      </c>
      <c r="F5" s="49">
        <v>6</v>
      </c>
      <c r="G5" s="49">
        <v>7</v>
      </c>
      <c r="H5" s="49">
        <v>8</v>
      </c>
    </row>
    <row r="6" customHeight="1" spans="1:1">
      <c r="A6" s="17" t="s">
        <v>286</v>
      </c>
    </row>
  </sheetData>
  <mergeCells count="1">
    <mergeCell ref="A2:H2"/>
  </mergeCells>
  <printOptions horizontalCentered="1"/>
  <pageMargins left="0.566666666666667" right="0.566666666666667" top="0.6" bottom="0.6" header="0.241666666666667" footer="0.241666666666667"/>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10"/>
  <sheetViews>
    <sheetView tabSelected="1" workbookViewId="0">
      <selection activeCell="A6" sqref="A6"/>
    </sheetView>
  </sheetViews>
  <sheetFormatPr defaultColWidth="10.6666666666667" defaultRowHeight="12" customHeight="1" outlineLevelCol="7"/>
  <cols>
    <col min="1" max="1" width="25.3333333333333" style="48" customWidth="1"/>
    <col min="2" max="2" width="33.8333333333333" style="48" customWidth="1"/>
    <col min="3" max="3" width="42.3333333333333" style="48" customWidth="1"/>
    <col min="4" max="5" width="18.8333333333333" style="48" customWidth="1"/>
    <col min="6" max="6" width="14.1666666666667" style="48" customWidth="1"/>
    <col min="7" max="7" width="36.1666666666667" style="48" customWidth="1"/>
    <col min="8" max="8" width="23.5" style="48" customWidth="1"/>
    <col min="9" max="9" width="10.6666666666667" style="2" customWidth="1"/>
    <col min="10" max="16384" width="10.6666666666667" style="2"/>
  </cols>
  <sheetData>
    <row r="1" customHeight="1" spans="8:8">
      <c r="H1" s="45"/>
    </row>
    <row r="2" ht="25.5" customHeight="1" spans="1:8">
      <c r="A2" s="3" t="s">
        <v>459</v>
      </c>
      <c r="B2" s="3"/>
      <c r="C2" s="3"/>
      <c r="D2" s="3"/>
      <c r="E2" s="3"/>
      <c r="F2" s="3"/>
      <c r="G2" s="3"/>
      <c r="H2" s="3"/>
    </row>
    <row r="3" ht="14.25" customHeight="1" spans="1:1">
      <c r="A3" s="4" t="s">
        <v>1</v>
      </c>
    </row>
    <row r="4" ht="44.25" customHeight="1" spans="1:8">
      <c r="A4" s="49" t="s">
        <v>451</v>
      </c>
      <c r="B4" s="49" t="s">
        <v>452</v>
      </c>
      <c r="C4" s="49" t="s">
        <v>453</v>
      </c>
      <c r="D4" s="49" t="s">
        <v>454</v>
      </c>
      <c r="E4" s="49" t="s">
        <v>455</v>
      </c>
      <c r="F4" s="49" t="s">
        <v>456</v>
      </c>
      <c r="G4" s="49" t="s">
        <v>457</v>
      </c>
      <c r="H4" s="49" t="s">
        <v>458</v>
      </c>
    </row>
    <row r="5" ht="15.75" customHeight="1" spans="1:8">
      <c r="A5" s="50">
        <v>1</v>
      </c>
      <c r="B5" s="50">
        <v>2</v>
      </c>
      <c r="C5" s="50">
        <v>3</v>
      </c>
      <c r="D5" s="50">
        <v>4</v>
      </c>
      <c r="E5" s="50">
        <v>5</v>
      </c>
      <c r="F5" s="50">
        <v>6</v>
      </c>
      <c r="G5" s="50">
        <v>7</v>
      </c>
      <c r="H5" s="50">
        <v>8</v>
      </c>
    </row>
    <row r="6" ht="66.6" customHeight="1" spans="1:8">
      <c r="A6" s="58" t="s">
        <v>460</v>
      </c>
      <c r="B6" s="58" t="s">
        <v>461</v>
      </c>
      <c r="C6" s="58" t="s">
        <v>462</v>
      </c>
      <c r="D6" s="58"/>
      <c r="E6" s="59"/>
      <c r="F6" s="60">
        <v>0.95</v>
      </c>
      <c r="G6" s="59" t="s">
        <v>463</v>
      </c>
      <c r="H6" s="59" t="s">
        <v>464</v>
      </c>
    </row>
    <row r="7" ht="118.9" customHeight="1" spans="1:8">
      <c r="A7" s="58" t="s">
        <v>465</v>
      </c>
      <c r="B7" s="58" t="s">
        <v>466</v>
      </c>
      <c r="C7" s="58" t="s">
        <v>467</v>
      </c>
      <c r="D7" s="58"/>
      <c r="E7" s="59"/>
      <c r="F7" s="60">
        <v>0.95</v>
      </c>
      <c r="G7" s="59" t="s">
        <v>468</v>
      </c>
      <c r="H7" s="59" t="s">
        <v>469</v>
      </c>
    </row>
    <row r="8" ht="72.6" customHeight="1" spans="1:8">
      <c r="A8" s="58" t="s">
        <v>470</v>
      </c>
      <c r="B8" s="58" t="s">
        <v>471</v>
      </c>
      <c r="C8" s="58" t="s">
        <v>472</v>
      </c>
      <c r="D8" s="58"/>
      <c r="E8" s="59"/>
      <c r="F8" s="60">
        <v>1</v>
      </c>
      <c r="G8" s="59" t="s">
        <v>473</v>
      </c>
      <c r="H8" s="59" t="s">
        <v>474</v>
      </c>
    </row>
    <row r="9" ht="87.6" customHeight="1" spans="1:8">
      <c r="A9" s="58" t="s">
        <v>475</v>
      </c>
      <c r="B9" s="58" t="s">
        <v>476</v>
      </c>
      <c r="C9" s="58" t="s">
        <v>477</v>
      </c>
      <c r="D9" s="58" t="s">
        <v>478</v>
      </c>
      <c r="E9" s="59"/>
      <c r="F9" s="60">
        <v>1</v>
      </c>
      <c r="G9" s="59" t="s">
        <v>479</v>
      </c>
      <c r="H9" s="59" t="s">
        <v>480</v>
      </c>
    </row>
    <row r="10" ht="88.9" customHeight="1" spans="1:8">
      <c r="A10" s="58" t="s">
        <v>481</v>
      </c>
      <c r="B10" s="58" t="s">
        <v>482</v>
      </c>
      <c r="C10" s="58" t="s">
        <v>483</v>
      </c>
      <c r="D10" s="61" t="s">
        <v>144</v>
      </c>
      <c r="E10" s="58" t="s">
        <v>144</v>
      </c>
      <c r="F10" s="60">
        <v>1</v>
      </c>
      <c r="G10" s="58" t="s">
        <v>484</v>
      </c>
      <c r="H10" s="59" t="s">
        <v>474</v>
      </c>
    </row>
  </sheetData>
  <mergeCells count="1">
    <mergeCell ref="A2:H2"/>
  </mergeCells>
  <printOptions horizontalCentered="1"/>
  <pageMargins left="0.566666666666667" right="0.566666666666667" top="0.6" bottom="0.6" header="0.241666666666667" footer="0.241666666666667"/>
  <pageSetup paperSize="9" scale="69"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H9"/>
  <sheetViews>
    <sheetView workbookViewId="0">
      <selection activeCell="A6" sqref="A6"/>
    </sheetView>
  </sheetViews>
  <sheetFormatPr defaultColWidth="10.6666666666667" defaultRowHeight="12" customHeight="1" outlineLevelCol="7"/>
  <cols>
    <col min="1" max="2" width="33.8333333333333" style="48" customWidth="1"/>
    <col min="3" max="5" width="27.5" style="48" customWidth="1"/>
    <col min="6" max="6" width="29.3333333333333" style="48" customWidth="1"/>
    <col min="7" max="7" width="22" style="48" customWidth="1"/>
    <col min="8" max="8" width="23.5" style="48" customWidth="1"/>
    <col min="9" max="9" width="10.6666666666667" style="2" customWidth="1"/>
    <col min="10" max="16384" width="10.6666666666667" style="2"/>
  </cols>
  <sheetData>
    <row r="1" customHeight="1" spans="8:8">
      <c r="H1" s="45"/>
    </row>
    <row r="2" ht="25.5" customHeight="1" spans="1:8">
      <c r="A2" s="3" t="s">
        <v>485</v>
      </c>
      <c r="B2" s="3"/>
      <c r="C2" s="3"/>
      <c r="D2" s="3"/>
      <c r="E2" s="3"/>
      <c r="F2" s="3"/>
      <c r="G2" s="3"/>
      <c r="H2" s="3"/>
    </row>
    <row r="3" ht="14.25" customHeight="1" spans="1:1">
      <c r="A3" s="4" t="s">
        <v>1</v>
      </c>
    </row>
    <row r="4" ht="44.25" customHeight="1" spans="1:8">
      <c r="A4" s="49" t="s">
        <v>451</v>
      </c>
      <c r="B4" s="49" t="s">
        <v>452</v>
      </c>
      <c r="C4" s="49" t="s">
        <v>453</v>
      </c>
      <c r="D4" s="49" t="s">
        <v>454</v>
      </c>
      <c r="E4" s="49" t="s">
        <v>455</v>
      </c>
      <c r="F4" s="49" t="s">
        <v>456</v>
      </c>
      <c r="G4" s="49" t="s">
        <v>457</v>
      </c>
      <c r="H4" s="49" t="s">
        <v>458</v>
      </c>
    </row>
    <row r="5" ht="21" customHeight="1" spans="1:8">
      <c r="A5" s="50">
        <v>1</v>
      </c>
      <c r="B5" s="50">
        <v>2</v>
      </c>
      <c r="C5" s="50">
        <v>3</v>
      </c>
      <c r="D5" s="50">
        <v>4</v>
      </c>
      <c r="E5" s="50">
        <v>5</v>
      </c>
      <c r="F5" s="50">
        <v>6</v>
      </c>
      <c r="G5" s="50">
        <v>7</v>
      </c>
      <c r="H5" s="50">
        <v>8</v>
      </c>
    </row>
    <row r="6" ht="22.5" customHeight="1" spans="1:8">
      <c r="A6" s="51"/>
      <c r="B6" s="52"/>
      <c r="C6" s="52"/>
      <c r="D6" s="52"/>
      <c r="E6" s="53"/>
      <c r="F6" s="53"/>
      <c r="G6" s="53"/>
      <c r="H6" s="53"/>
    </row>
    <row r="7" ht="24" customHeight="1" spans="1:8">
      <c r="A7" s="54"/>
      <c r="B7" s="55" t="s">
        <v>144</v>
      </c>
      <c r="C7" s="55" t="s">
        <v>144</v>
      </c>
      <c r="D7" s="55" t="s">
        <v>144</v>
      </c>
      <c r="E7" s="56" t="s">
        <v>144</v>
      </c>
      <c r="F7" s="56" t="s">
        <v>144</v>
      </c>
      <c r="G7" s="56" t="s">
        <v>144</v>
      </c>
      <c r="H7" s="56" t="s">
        <v>144</v>
      </c>
    </row>
    <row r="8" ht="22.15" customHeight="1" spans="1:8">
      <c r="A8" s="54"/>
      <c r="B8" s="57"/>
      <c r="C8" s="57"/>
      <c r="D8" s="57"/>
      <c r="E8" s="57"/>
      <c r="F8" s="57"/>
      <c r="G8" s="57"/>
      <c r="H8" s="57"/>
    </row>
    <row r="9" customHeight="1" spans="1:2">
      <c r="A9" s="17" t="s">
        <v>286</v>
      </c>
      <c r="B9" s="1"/>
    </row>
  </sheetData>
  <mergeCells count="1">
    <mergeCell ref="A2:H2"/>
  </mergeCells>
  <printOptions horizontalCentered="1"/>
  <pageMargins left="0.566666666666667" right="0.566666666666667" top="0.6" bottom="0.6" header="0.241666666666667" footer="0.241666666666667"/>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11"/>
  <sheetViews>
    <sheetView workbookViewId="0">
      <selection activeCell="C35" sqref="B35:C35"/>
    </sheetView>
  </sheetViews>
  <sheetFormatPr defaultColWidth="10.6666666666667" defaultRowHeight="14.25" customHeight="1"/>
  <cols>
    <col min="1" max="1" width="23.5" style="1" customWidth="1"/>
    <col min="2" max="2" width="12" style="1" customWidth="1"/>
    <col min="3" max="3" width="7" style="1" customWidth="1"/>
    <col min="4" max="4" width="7.83333333333333" style="1" customWidth="1"/>
    <col min="5" max="6" width="12" style="1" customWidth="1"/>
    <col min="7" max="7" width="13.6666666666667" style="1" customWidth="1"/>
    <col min="8" max="8" width="14" style="1" customWidth="1"/>
    <col min="9" max="13" width="11.6666666666667" style="1" customWidth="1"/>
    <col min="14" max="15" width="14.1666666666667" style="1" customWidth="1"/>
    <col min="16" max="16" width="11.6666666666667" style="1" customWidth="1"/>
    <col min="17" max="19" width="10.6666666666667" style="2" customWidth="1"/>
    <col min="20" max="20" width="11.6666666666667" style="1" customWidth="1"/>
    <col min="21" max="21" width="10.6666666666667" style="2" customWidth="1"/>
    <col min="22" max="22" width="11.6666666666667" style="1" customWidth="1"/>
    <col min="23" max="24" width="10.6666666666667" style="1" customWidth="1"/>
    <col min="25" max="25" width="14.8333333333333" style="1" customWidth="1"/>
    <col min="26" max="26" width="12.1666666666667" style="1" customWidth="1"/>
    <col min="27" max="27" width="10.6666666666667" style="2" customWidth="1"/>
    <col min="28" max="16384" width="10.6666666666667" style="2"/>
  </cols>
  <sheetData>
    <row r="1" ht="13.5" customHeight="1" spans="17:26">
      <c r="Q1" s="1"/>
      <c r="R1" s="1"/>
      <c r="S1" s="1"/>
      <c r="U1" s="1"/>
      <c r="Z1" s="45"/>
    </row>
    <row r="2" ht="27.75" customHeight="1" spans="1:26">
      <c r="A2" s="3" t="s">
        <v>486</v>
      </c>
      <c r="B2" s="3"/>
      <c r="C2" s="3"/>
      <c r="D2" s="3"/>
      <c r="E2" s="3"/>
      <c r="F2" s="3"/>
      <c r="G2" s="3"/>
      <c r="H2" s="3"/>
      <c r="I2" s="3"/>
      <c r="J2" s="3"/>
      <c r="K2" s="3"/>
      <c r="L2" s="3"/>
      <c r="M2" s="3"/>
      <c r="N2" s="3"/>
      <c r="O2" s="3"/>
      <c r="P2" s="3"/>
      <c r="Q2" s="3"/>
      <c r="R2" s="3"/>
      <c r="S2" s="3"/>
      <c r="T2" s="3"/>
      <c r="U2" s="3"/>
      <c r="V2" s="3"/>
      <c r="W2" s="3"/>
      <c r="X2" s="3"/>
      <c r="Y2" s="3"/>
      <c r="Z2" s="3"/>
    </row>
    <row r="3" ht="15" customHeight="1" spans="1:26">
      <c r="A3" s="4" t="s">
        <v>1</v>
      </c>
      <c r="B3" s="5"/>
      <c r="C3" s="5"/>
      <c r="D3" s="5"/>
      <c r="E3" s="5"/>
      <c r="F3" s="5"/>
      <c r="G3" s="5"/>
      <c r="H3" s="5"/>
      <c r="I3" s="5"/>
      <c r="J3" s="5"/>
      <c r="K3" s="5"/>
      <c r="L3" s="5"/>
      <c r="M3" s="5"/>
      <c r="N3" s="5"/>
      <c r="O3" s="5"/>
      <c r="P3" s="5"/>
      <c r="Q3" s="5"/>
      <c r="R3" s="5"/>
      <c r="S3" s="5"/>
      <c r="T3" s="5"/>
      <c r="U3" s="5"/>
      <c r="V3" s="5"/>
      <c r="Z3" s="46" t="s">
        <v>45</v>
      </c>
    </row>
    <row r="4" ht="15.75" customHeight="1" spans="1:26">
      <c r="A4" s="6" t="s">
        <v>487</v>
      </c>
      <c r="B4" s="6" t="s">
        <v>488</v>
      </c>
      <c r="C4" s="6" t="s">
        <v>489</v>
      </c>
      <c r="D4" s="6" t="s">
        <v>490</v>
      </c>
      <c r="E4" s="6" t="s">
        <v>491</v>
      </c>
      <c r="F4" s="6" t="s">
        <v>492</v>
      </c>
      <c r="G4" s="6" t="s">
        <v>493</v>
      </c>
      <c r="H4" s="7" t="s">
        <v>179</v>
      </c>
      <c r="I4" s="18"/>
      <c r="J4" s="18"/>
      <c r="K4" s="18"/>
      <c r="L4" s="18"/>
      <c r="M4" s="18"/>
      <c r="N4" s="18"/>
      <c r="O4" s="18"/>
      <c r="P4" s="18"/>
      <c r="Q4" s="18"/>
      <c r="R4" s="18"/>
      <c r="S4" s="18"/>
      <c r="T4" s="18"/>
      <c r="U4" s="18"/>
      <c r="V4" s="18"/>
      <c r="W4" s="18"/>
      <c r="X4" s="18"/>
      <c r="Y4" s="18"/>
      <c r="Z4" s="29"/>
    </row>
    <row r="5" ht="15.75" customHeight="1" spans="1:26">
      <c r="A5" s="8"/>
      <c r="B5" s="8"/>
      <c r="C5" s="8"/>
      <c r="D5" s="8"/>
      <c r="E5" s="8"/>
      <c r="F5" s="8"/>
      <c r="G5" s="8"/>
      <c r="H5" s="9" t="s">
        <v>74</v>
      </c>
      <c r="I5" s="7" t="s">
        <v>181</v>
      </c>
      <c r="J5" s="18"/>
      <c r="K5" s="18"/>
      <c r="L5" s="18"/>
      <c r="M5" s="18"/>
      <c r="N5" s="18"/>
      <c r="O5" s="18"/>
      <c r="P5" s="18"/>
      <c r="Q5" s="18"/>
      <c r="R5" s="18"/>
      <c r="S5" s="18"/>
      <c r="T5" s="18"/>
      <c r="U5" s="18"/>
      <c r="V5" s="29"/>
      <c r="W5" s="30" t="s">
        <v>182</v>
      </c>
      <c r="X5" s="30"/>
      <c r="Y5" s="30"/>
      <c r="Z5" s="47"/>
    </row>
    <row r="6" ht="17.25" customHeight="1" spans="1:26">
      <c r="A6" s="8"/>
      <c r="B6" s="8"/>
      <c r="C6" s="8"/>
      <c r="D6" s="8"/>
      <c r="E6" s="8"/>
      <c r="F6" s="8"/>
      <c r="G6" s="8"/>
      <c r="H6" s="10"/>
      <c r="I6" s="19" t="s">
        <v>183</v>
      </c>
      <c r="J6" s="20"/>
      <c r="K6" s="20"/>
      <c r="L6" s="20"/>
      <c r="M6" s="20"/>
      <c r="N6" s="20"/>
      <c r="O6" s="20"/>
      <c r="P6" s="21"/>
      <c r="Q6" s="31" t="s">
        <v>494</v>
      </c>
      <c r="R6" s="31" t="s">
        <v>185</v>
      </c>
      <c r="S6" s="31" t="s">
        <v>495</v>
      </c>
      <c r="T6" s="32" t="s">
        <v>496</v>
      </c>
      <c r="U6" s="33" t="s">
        <v>192</v>
      </c>
      <c r="V6" s="34" t="s">
        <v>497</v>
      </c>
      <c r="W6" s="35"/>
      <c r="X6" s="35"/>
      <c r="Y6" s="35"/>
      <c r="Z6" s="24"/>
    </row>
    <row r="7" ht="57.75" customHeight="1" spans="1:26">
      <c r="A7" s="11"/>
      <c r="B7" s="11"/>
      <c r="C7" s="11"/>
      <c r="D7" s="11"/>
      <c r="E7" s="11"/>
      <c r="F7" s="11"/>
      <c r="G7" s="11"/>
      <c r="H7" s="12"/>
      <c r="I7" s="11" t="s">
        <v>80</v>
      </c>
      <c r="J7" s="22" t="s">
        <v>186</v>
      </c>
      <c r="K7" s="22" t="s">
        <v>187</v>
      </c>
      <c r="L7" s="22" t="s">
        <v>188</v>
      </c>
      <c r="M7" s="22" t="s">
        <v>189</v>
      </c>
      <c r="N7" s="22" t="s">
        <v>190</v>
      </c>
      <c r="O7" s="22" t="s">
        <v>191</v>
      </c>
      <c r="P7" s="22" t="s">
        <v>498</v>
      </c>
      <c r="Q7" s="21"/>
      <c r="R7" s="21"/>
      <c r="S7" s="21"/>
      <c r="T7" s="36"/>
      <c r="U7" s="37"/>
      <c r="V7" s="38"/>
      <c r="W7" s="22" t="s">
        <v>80</v>
      </c>
      <c r="X7" s="22" t="s">
        <v>193</v>
      </c>
      <c r="Y7" s="22" t="s">
        <v>194</v>
      </c>
      <c r="Z7" s="22" t="s">
        <v>195</v>
      </c>
    </row>
    <row r="8" ht="15" customHeight="1" spans="1:26">
      <c r="A8" s="13">
        <v>1</v>
      </c>
      <c r="B8" s="13">
        <v>2</v>
      </c>
      <c r="C8" s="13">
        <v>3</v>
      </c>
      <c r="D8" s="13">
        <v>4</v>
      </c>
      <c r="E8" s="13">
        <v>5</v>
      </c>
      <c r="F8" s="13">
        <v>6</v>
      </c>
      <c r="G8" s="13">
        <v>7</v>
      </c>
      <c r="H8" s="13">
        <v>8</v>
      </c>
      <c r="I8" s="23">
        <v>9</v>
      </c>
      <c r="J8" s="24">
        <v>10</v>
      </c>
      <c r="K8" s="24">
        <v>11</v>
      </c>
      <c r="L8" s="24">
        <v>12</v>
      </c>
      <c r="M8" s="24">
        <v>13</v>
      </c>
      <c r="N8" s="24">
        <v>14</v>
      </c>
      <c r="O8" s="24">
        <v>15</v>
      </c>
      <c r="P8" s="24">
        <v>16</v>
      </c>
      <c r="Q8" s="24">
        <v>17</v>
      </c>
      <c r="R8" s="24">
        <v>18</v>
      </c>
      <c r="S8" s="24">
        <v>19</v>
      </c>
      <c r="T8" s="39">
        <v>20</v>
      </c>
      <c r="U8" s="40">
        <v>21</v>
      </c>
      <c r="V8" s="41">
        <v>22</v>
      </c>
      <c r="W8" s="42">
        <v>23</v>
      </c>
      <c r="X8" s="42">
        <v>24</v>
      </c>
      <c r="Y8" s="42">
        <v>25</v>
      </c>
      <c r="Z8" s="42">
        <v>26</v>
      </c>
    </row>
    <row r="9" customHeight="1" spans="1:26">
      <c r="A9" s="14" t="s">
        <v>144</v>
      </c>
      <c r="B9" s="14"/>
      <c r="C9" s="14"/>
      <c r="D9" s="14"/>
      <c r="E9" s="14"/>
      <c r="F9" s="14"/>
      <c r="G9" s="14"/>
      <c r="H9" s="15" t="s">
        <v>144</v>
      </c>
      <c r="I9" s="25" t="s">
        <v>144</v>
      </c>
      <c r="J9" s="26" t="s">
        <v>144</v>
      </c>
      <c r="K9" s="26" t="s">
        <v>144</v>
      </c>
      <c r="L9" s="26" t="s">
        <v>144</v>
      </c>
      <c r="M9" s="26" t="s">
        <v>144</v>
      </c>
      <c r="N9" s="26" t="s">
        <v>144</v>
      </c>
      <c r="O9" s="26" t="s">
        <v>144</v>
      </c>
      <c r="P9" s="26" t="s">
        <v>144</v>
      </c>
      <c r="Q9" s="26" t="s">
        <v>144</v>
      </c>
      <c r="R9" s="26" t="s">
        <v>144</v>
      </c>
      <c r="S9" s="28" t="s">
        <v>144</v>
      </c>
      <c r="T9" s="43"/>
      <c r="U9" s="44" t="s">
        <v>144</v>
      </c>
      <c r="V9" s="43" t="s">
        <v>144</v>
      </c>
      <c r="W9" s="26" t="s">
        <v>144</v>
      </c>
      <c r="X9" s="26" t="s">
        <v>144</v>
      </c>
      <c r="Y9" s="26" t="s">
        <v>144</v>
      </c>
      <c r="Z9" s="26" t="s">
        <v>144</v>
      </c>
    </row>
    <row r="10" customHeight="1" spans="1:26">
      <c r="A10" s="14" t="s">
        <v>144</v>
      </c>
      <c r="B10" s="14" t="s">
        <v>144</v>
      </c>
      <c r="C10" s="14" t="s">
        <v>144</v>
      </c>
      <c r="D10" s="14" t="s">
        <v>144</v>
      </c>
      <c r="E10" s="14" t="s">
        <v>144</v>
      </c>
      <c r="F10" s="14" t="s">
        <v>144</v>
      </c>
      <c r="G10" s="14" t="s">
        <v>144</v>
      </c>
      <c r="H10" s="16" t="s">
        <v>144</v>
      </c>
      <c r="I10" s="27" t="s">
        <v>144</v>
      </c>
      <c r="J10" s="28" t="s">
        <v>144</v>
      </c>
      <c r="K10" s="28" t="s">
        <v>144</v>
      </c>
      <c r="L10" s="28" t="s">
        <v>144</v>
      </c>
      <c r="M10" s="28" t="s">
        <v>144</v>
      </c>
      <c r="N10" s="28" t="s">
        <v>144</v>
      </c>
      <c r="O10" s="28" t="s">
        <v>144</v>
      </c>
      <c r="P10" s="28" t="s">
        <v>144</v>
      </c>
      <c r="Q10" s="28" t="s">
        <v>144</v>
      </c>
      <c r="R10" s="28" t="s">
        <v>144</v>
      </c>
      <c r="S10" s="28" t="s">
        <v>144</v>
      </c>
      <c r="T10" s="43"/>
      <c r="U10" s="44" t="s">
        <v>144</v>
      </c>
      <c r="V10" s="43" t="s">
        <v>144</v>
      </c>
      <c r="W10" s="28" t="s">
        <v>144</v>
      </c>
      <c r="X10" s="28" t="s">
        <v>144</v>
      </c>
      <c r="Y10" s="28" t="s">
        <v>144</v>
      </c>
      <c r="Z10" s="28" t="s">
        <v>144</v>
      </c>
    </row>
    <row r="11" customHeight="1" spans="1:1">
      <c r="A11" s="17" t="s">
        <v>286</v>
      </c>
    </row>
  </sheetData>
  <mergeCells count="19">
    <mergeCell ref="A2:Z2"/>
    <mergeCell ref="H4:Z4"/>
    <mergeCell ref="I5:V5"/>
    <mergeCell ref="I6:P6"/>
    <mergeCell ref="A4:A7"/>
    <mergeCell ref="B4:B7"/>
    <mergeCell ref="C4:C7"/>
    <mergeCell ref="D4:D7"/>
    <mergeCell ref="E4:E7"/>
    <mergeCell ref="F4:F7"/>
    <mergeCell ref="G4:G7"/>
    <mergeCell ref="H5:H7"/>
    <mergeCell ref="Q6:Q7"/>
    <mergeCell ref="R6:R7"/>
    <mergeCell ref="S6:S7"/>
    <mergeCell ref="T6:T7"/>
    <mergeCell ref="U6:U7"/>
    <mergeCell ref="V6:V7"/>
    <mergeCell ref="W5:Z6"/>
  </mergeCells>
  <printOptions horizontalCentered="1"/>
  <pageMargins left="0.308333333333333" right="0.308333333333333" top="0.466666666666667" bottom="0.466666666666667" header="0.4" footer="0.4"/>
  <pageSetup paperSize="9" scale="60"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B18"/>
  <sheetViews>
    <sheetView workbookViewId="0">
      <selection activeCell="B25" sqref="B25"/>
    </sheetView>
  </sheetViews>
  <sheetFormatPr defaultColWidth="10.6666666666667" defaultRowHeight="14.25" customHeight="1" outlineLevelCol="1"/>
  <cols>
    <col min="1" max="1" width="44.8333333333333" style="5" customWidth="1"/>
    <col min="2" max="2" width="62.8333333333333" style="5" customWidth="1"/>
    <col min="3" max="3" width="10.6666666666667" style="2" customWidth="1"/>
    <col min="4" max="16384" width="10.6666666666667" style="2"/>
  </cols>
  <sheetData>
    <row r="1" s="5" customFormat="1" ht="20.25" customHeight="1" spans="1:2">
      <c r="A1" s="243"/>
      <c r="B1" s="243"/>
    </row>
    <row r="2" s="5" customFormat="1" ht="39.75" customHeight="1" spans="1:2">
      <c r="A2" s="65" t="s">
        <v>44</v>
      </c>
      <c r="B2" s="65"/>
    </row>
    <row r="3" s="242" customFormat="1" ht="39" customHeight="1" spans="1:2">
      <c r="A3" s="227" t="s">
        <v>1</v>
      </c>
      <c r="B3" s="244" t="s">
        <v>45</v>
      </c>
    </row>
    <row r="4" s="242" customFormat="1" ht="27" customHeight="1" spans="1:2">
      <c r="A4" s="232" t="s">
        <v>5</v>
      </c>
      <c r="B4" s="232" t="s">
        <v>46</v>
      </c>
    </row>
    <row r="5" s="242" customFormat="1" ht="27" customHeight="1" spans="1:2">
      <c r="A5" s="233"/>
      <c r="B5" s="233"/>
    </row>
    <row r="6" s="242" customFormat="1" ht="26.25" customHeight="1" spans="1:2">
      <c r="A6" s="237" t="s">
        <v>8</v>
      </c>
      <c r="B6" s="245">
        <v>2902.5</v>
      </c>
    </row>
    <row r="7" s="242" customFormat="1" ht="26.25" customHeight="1" spans="1:2">
      <c r="A7" s="246" t="s">
        <v>10</v>
      </c>
      <c r="B7" s="247"/>
    </row>
    <row r="8" s="242" customFormat="1" ht="26.25" customHeight="1" spans="1:2">
      <c r="A8" s="246" t="s">
        <v>12</v>
      </c>
      <c r="B8" s="247"/>
    </row>
    <row r="9" s="242" customFormat="1" ht="26.25" customHeight="1" spans="1:2">
      <c r="A9" s="248" t="s">
        <v>14</v>
      </c>
      <c r="B9" s="249"/>
    </row>
    <row r="10" s="242" customFormat="1" ht="26.25" customHeight="1" spans="1:2">
      <c r="A10" s="248" t="s">
        <v>17</v>
      </c>
      <c r="B10" s="249"/>
    </row>
    <row r="11" s="242" customFormat="1" ht="26.25" customHeight="1" spans="1:2">
      <c r="A11" s="246" t="s">
        <v>19</v>
      </c>
      <c r="B11" s="247"/>
    </row>
    <row r="12" s="242" customFormat="1" ht="26.25" customHeight="1" spans="1:2">
      <c r="A12" s="246" t="s">
        <v>21</v>
      </c>
      <c r="B12" s="247"/>
    </row>
    <row r="13" ht="26.25" customHeight="1" spans="1:2">
      <c r="A13" s="246" t="s">
        <v>23</v>
      </c>
      <c r="B13" s="247"/>
    </row>
    <row r="14" ht="26.25" customHeight="1" spans="1:2">
      <c r="A14" s="246" t="s">
        <v>25</v>
      </c>
      <c r="B14" s="247"/>
    </row>
    <row r="15" ht="26.25" customHeight="1" spans="1:2">
      <c r="A15" s="248" t="s">
        <v>27</v>
      </c>
      <c r="B15" s="247"/>
    </row>
    <row r="16" ht="26.25" customHeight="1" spans="1:2">
      <c r="A16" s="250"/>
      <c r="B16" s="237"/>
    </row>
    <row r="17" s="242" customFormat="1" ht="26.25" customHeight="1" spans="1:2">
      <c r="A17" s="250"/>
      <c r="B17" s="237"/>
    </row>
    <row r="18" s="242" customFormat="1" ht="32.25" customHeight="1" spans="1:2">
      <c r="A18" s="251" t="s">
        <v>42</v>
      </c>
      <c r="B18" s="252">
        <v>2902.5</v>
      </c>
    </row>
  </sheetData>
  <mergeCells count="4">
    <mergeCell ref="A1:B1"/>
    <mergeCell ref="A2:B2"/>
    <mergeCell ref="A4:A5"/>
    <mergeCell ref="B4:B5"/>
  </mergeCells>
  <printOptions horizontalCentered="1"/>
  <pageMargins left="0.308333333333333" right="0.308333333333333" top="0.466666666666667" bottom="0.466666666666667" header="0.4" footer="0.4"/>
  <pageSetup paperSize="9" orientation="portrait"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B28"/>
  <sheetViews>
    <sheetView workbookViewId="0">
      <selection activeCell="A25" sqref="A25"/>
    </sheetView>
  </sheetViews>
  <sheetFormatPr defaultColWidth="10.6666666666667" defaultRowHeight="14.25" customHeight="1" outlineLevelCol="1"/>
  <cols>
    <col min="1" max="1" width="63.6666666666667" style="1" customWidth="1"/>
    <col min="2" max="2" width="57.3333333333333" style="1" customWidth="1"/>
    <col min="3" max="3" width="10.6666666666667" style="2" customWidth="1"/>
    <col min="4" max="16384" width="10.6666666666667" style="2"/>
  </cols>
  <sheetData>
    <row r="1" s="1" customFormat="1" ht="12" customHeight="1"/>
    <row r="2" s="1" customFormat="1" ht="51.75" customHeight="1" spans="1:2">
      <c r="A2" s="65" t="s">
        <v>47</v>
      </c>
      <c r="B2" s="65"/>
    </row>
    <row r="3" s="242" customFormat="1" ht="19.5" customHeight="1" spans="1:2">
      <c r="A3" s="227" t="s">
        <v>1</v>
      </c>
      <c r="B3" s="229" t="s">
        <v>2</v>
      </c>
    </row>
    <row r="4" s="242" customFormat="1" ht="27.75" customHeight="1" spans="1:2">
      <c r="A4" s="232" t="s">
        <v>7</v>
      </c>
      <c r="B4" s="232" t="s">
        <v>46</v>
      </c>
    </row>
    <row r="5" s="242" customFormat="1" ht="27.75" customHeight="1" spans="1:2">
      <c r="A5" s="233"/>
      <c r="B5" s="233"/>
    </row>
    <row r="6" s="242" customFormat="1" ht="24" customHeight="1" spans="1:2">
      <c r="A6" s="235" t="s">
        <v>9</v>
      </c>
      <c r="B6" s="72">
        <v>2395.82</v>
      </c>
    </row>
    <row r="7" s="242" customFormat="1" ht="24" customHeight="1" spans="1:2">
      <c r="A7" s="235" t="s">
        <v>11</v>
      </c>
      <c r="B7" s="72"/>
    </row>
    <row r="8" s="242" customFormat="1" ht="24" customHeight="1" spans="1:2">
      <c r="A8" s="235" t="s">
        <v>13</v>
      </c>
      <c r="B8" s="72"/>
    </row>
    <row r="9" s="242" customFormat="1" ht="24" customHeight="1" spans="1:2">
      <c r="A9" s="235" t="s">
        <v>16</v>
      </c>
      <c r="B9" s="72"/>
    </row>
    <row r="10" s="242" customFormat="1" ht="24" customHeight="1" spans="1:2">
      <c r="A10" s="235" t="s">
        <v>18</v>
      </c>
      <c r="B10" s="72"/>
    </row>
    <row r="11" s="242" customFormat="1" ht="24" customHeight="1" spans="1:2">
      <c r="A11" s="235" t="s">
        <v>20</v>
      </c>
      <c r="B11" s="72"/>
    </row>
    <row r="12" s="242" customFormat="1" ht="24" customHeight="1" spans="1:2">
      <c r="A12" s="235" t="s">
        <v>22</v>
      </c>
      <c r="B12" s="72"/>
    </row>
    <row r="13" s="242" customFormat="1" ht="24" customHeight="1" spans="1:2">
      <c r="A13" s="235" t="s">
        <v>24</v>
      </c>
      <c r="B13" s="72">
        <v>115.62</v>
      </c>
    </row>
    <row r="14" s="242" customFormat="1" ht="24" customHeight="1" spans="1:2">
      <c r="A14" s="235" t="s">
        <v>26</v>
      </c>
      <c r="B14" s="72">
        <v>18.26</v>
      </c>
    </row>
    <row r="15" s="242" customFormat="1" ht="24" customHeight="1" spans="1:2">
      <c r="A15" s="235" t="s">
        <v>28</v>
      </c>
      <c r="B15" s="72"/>
    </row>
    <row r="16" s="242" customFormat="1" ht="24" customHeight="1" spans="1:2">
      <c r="A16" s="235" t="s">
        <v>29</v>
      </c>
      <c r="B16" s="72"/>
    </row>
    <row r="17" s="242" customFormat="1" ht="24" customHeight="1" spans="1:2">
      <c r="A17" s="235" t="s">
        <v>30</v>
      </c>
      <c r="B17" s="72"/>
    </row>
    <row r="18" s="242" customFormat="1" ht="24" customHeight="1" spans="1:2">
      <c r="A18" s="235" t="s">
        <v>31</v>
      </c>
      <c r="B18" s="72"/>
    </row>
    <row r="19" s="242" customFormat="1" ht="24" customHeight="1" spans="1:2">
      <c r="A19" s="74" t="s">
        <v>48</v>
      </c>
      <c r="B19" s="72"/>
    </row>
    <row r="20" s="242" customFormat="1" ht="24" customHeight="1" spans="1:2">
      <c r="A20" s="74" t="s">
        <v>33</v>
      </c>
      <c r="B20" s="72"/>
    </row>
    <row r="21" s="242" customFormat="1" ht="24" customHeight="1" spans="1:2">
      <c r="A21" s="74" t="s">
        <v>34</v>
      </c>
      <c r="B21" s="72"/>
    </row>
    <row r="22" s="242" customFormat="1" ht="24" customHeight="1" spans="1:2">
      <c r="A22" s="74" t="s">
        <v>35</v>
      </c>
      <c r="B22" s="72"/>
    </row>
    <row r="23" s="242" customFormat="1" ht="24" customHeight="1" spans="1:2">
      <c r="A23" s="74" t="s">
        <v>36</v>
      </c>
      <c r="B23" s="72"/>
    </row>
    <row r="24" s="242" customFormat="1" ht="24" customHeight="1" spans="1:2">
      <c r="A24" s="74" t="s">
        <v>37</v>
      </c>
      <c r="B24" s="72">
        <v>34.41</v>
      </c>
    </row>
    <row r="25" s="242" customFormat="1" ht="24" customHeight="1" spans="1:2">
      <c r="A25" s="74" t="s">
        <v>38</v>
      </c>
      <c r="B25" s="72">
        <v>338.39</v>
      </c>
    </row>
    <row r="26" s="242" customFormat="1" ht="24" customHeight="1" spans="1:2">
      <c r="A26" s="74" t="s">
        <v>39</v>
      </c>
      <c r="B26" s="72"/>
    </row>
    <row r="27" s="242" customFormat="1" ht="24" customHeight="1" spans="1:2">
      <c r="A27" s="74" t="s">
        <v>40</v>
      </c>
      <c r="B27" s="72"/>
    </row>
    <row r="28" s="242" customFormat="1" ht="24" customHeight="1" spans="1:2">
      <c r="A28" s="74" t="s">
        <v>41</v>
      </c>
      <c r="B28" s="72"/>
    </row>
  </sheetData>
  <mergeCells count="3">
    <mergeCell ref="A2:B2"/>
    <mergeCell ref="A4:A5"/>
    <mergeCell ref="B4:B5"/>
  </mergeCells>
  <printOptions horizontalCentered="1"/>
  <pageMargins left="0.308333333333333" right="0.308333333333333" top="0.466666666666667" bottom="0.466666666666667" header="0.4" footer="0.4"/>
  <pageSetup paperSize="9" scale="93" orientation="portrait"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0"/>
  <sheetViews>
    <sheetView workbookViewId="0">
      <selection activeCell="A2" sqref="A2:D2"/>
    </sheetView>
  </sheetViews>
  <sheetFormatPr defaultColWidth="10.6666666666667" defaultRowHeight="14.25" customHeight="1" outlineLevelCol="3"/>
  <cols>
    <col min="1" max="1" width="57.5" style="48" customWidth="1"/>
    <col min="2" max="2" width="45.3333333333333" style="48" customWidth="1"/>
    <col min="3" max="3" width="56.6666666666667" style="48" customWidth="1"/>
    <col min="4" max="4" width="42.5" style="48" customWidth="1"/>
    <col min="5" max="5" width="10.6666666666667" style="2" customWidth="1"/>
    <col min="6" max="16384" width="10.6666666666667" style="2"/>
  </cols>
  <sheetData>
    <row r="1" ht="12" customHeight="1" spans="1:4">
      <c r="A1" s="226"/>
      <c r="B1" s="226"/>
      <c r="C1" s="226"/>
      <c r="D1" s="45"/>
    </row>
    <row r="2" ht="25.5" customHeight="1" spans="1:4">
      <c r="A2" s="3" t="s">
        <v>49</v>
      </c>
      <c r="B2" s="3"/>
      <c r="C2" s="3"/>
      <c r="D2" s="3"/>
    </row>
    <row r="3" s="225" customFormat="1" ht="23.25" customHeight="1" spans="1:4">
      <c r="A3" s="227" t="s">
        <v>1</v>
      </c>
      <c r="B3" s="228"/>
      <c r="C3" s="228"/>
      <c r="D3" s="229" t="s">
        <v>2</v>
      </c>
    </row>
    <row r="4" s="225" customFormat="1" ht="19.5" customHeight="1" spans="1:4">
      <c r="A4" s="230" t="s">
        <v>3</v>
      </c>
      <c r="B4" s="231"/>
      <c r="C4" s="230" t="s">
        <v>4</v>
      </c>
      <c r="D4" s="231"/>
    </row>
    <row r="5" s="225" customFormat="1" ht="21.75" customHeight="1" spans="1:4">
      <c r="A5" s="232" t="s">
        <v>5</v>
      </c>
      <c r="B5" s="53" t="s">
        <v>6</v>
      </c>
      <c r="C5" s="232" t="s">
        <v>50</v>
      </c>
      <c r="D5" s="53" t="s">
        <v>6</v>
      </c>
    </row>
    <row r="6" s="225" customFormat="1" ht="17.25" customHeight="1" spans="1:4">
      <c r="A6" s="233"/>
      <c r="B6" s="70"/>
      <c r="C6" s="233"/>
      <c r="D6" s="70"/>
    </row>
    <row r="7" s="225" customFormat="1" ht="15.75" customHeight="1" spans="1:4">
      <c r="A7" s="74" t="s">
        <v>51</v>
      </c>
      <c r="B7" s="234">
        <v>2902.5</v>
      </c>
      <c r="C7" s="74" t="s">
        <v>9</v>
      </c>
      <c r="D7" s="234">
        <v>2395.82</v>
      </c>
    </row>
    <row r="8" s="225" customFormat="1" ht="15.75" customHeight="1" spans="1:4">
      <c r="A8" s="74" t="s">
        <v>52</v>
      </c>
      <c r="B8" s="234">
        <v>2902.5</v>
      </c>
      <c r="C8" s="235" t="s">
        <v>11</v>
      </c>
      <c r="D8" s="234"/>
    </row>
    <row r="9" s="225" customFormat="1" ht="15.75" customHeight="1" spans="1:4">
      <c r="A9" s="74" t="s">
        <v>53</v>
      </c>
      <c r="B9" s="234">
        <v>2727.5</v>
      </c>
      <c r="C9" s="235" t="s">
        <v>13</v>
      </c>
      <c r="D9" s="234"/>
    </row>
    <row r="10" s="225" customFormat="1" ht="15.75" customHeight="1" spans="1:4">
      <c r="A10" s="74" t="s">
        <v>54</v>
      </c>
      <c r="B10" s="234">
        <v>175</v>
      </c>
      <c r="C10" s="235" t="s">
        <v>16</v>
      </c>
      <c r="D10" s="234"/>
    </row>
    <row r="11" s="225" customFormat="1" ht="15.75" customHeight="1" spans="1:4">
      <c r="A11" s="74" t="s">
        <v>55</v>
      </c>
      <c r="B11" s="234"/>
      <c r="C11" s="235" t="s">
        <v>18</v>
      </c>
      <c r="D11" s="234"/>
    </row>
    <row r="12" s="225" customFormat="1" ht="15.75" customHeight="1" spans="1:4">
      <c r="A12" s="74" t="s">
        <v>56</v>
      </c>
      <c r="B12" s="234"/>
      <c r="C12" s="235" t="s">
        <v>20</v>
      </c>
      <c r="D12" s="234"/>
    </row>
    <row r="13" s="225" customFormat="1" ht="15.75" customHeight="1" spans="1:4">
      <c r="A13" s="74" t="s">
        <v>57</v>
      </c>
      <c r="B13" s="234"/>
      <c r="C13" s="235" t="s">
        <v>22</v>
      </c>
      <c r="D13" s="234"/>
    </row>
    <row r="14" s="225" customFormat="1" ht="15.75" customHeight="1" spans="1:4">
      <c r="A14" s="74" t="s">
        <v>58</v>
      </c>
      <c r="B14" s="234"/>
      <c r="C14" s="235" t="s">
        <v>24</v>
      </c>
      <c r="D14" s="234">
        <v>115.62</v>
      </c>
    </row>
    <row r="15" s="225" customFormat="1" ht="15.75" customHeight="1" spans="1:4">
      <c r="A15" s="74" t="s">
        <v>59</v>
      </c>
      <c r="B15" s="234"/>
      <c r="C15" s="235" t="s">
        <v>26</v>
      </c>
      <c r="D15" s="234">
        <v>18.26</v>
      </c>
    </row>
    <row r="16" s="225" customFormat="1" ht="15.75" customHeight="1" spans="1:4">
      <c r="A16" s="74" t="s">
        <v>60</v>
      </c>
      <c r="B16" s="234"/>
      <c r="C16" s="235" t="s">
        <v>28</v>
      </c>
      <c r="D16" s="234"/>
    </row>
    <row r="17" s="225" customFormat="1" ht="15.75" customHeight="1" spans="1:4">
      <c r="A17" s="74" t="s">
        <v>61</v>
      </c>
      <c r="B17" s="236"/>
      <c r="C17" s="235" t="s">
        <v>29</v>
      </c>
      <c r="D17" s="234"/>
    </row>
    <row r="18" s="225" customFormat="1" ht="15.75" customHeight="1" spans="1:4">
      <c r="A18" s="74" t="s">
        <v>62</v>
      </c>
      <c r="B18" s="234"/>
      <c r="C18" s="235" t="s">
        <v>30</v>
      </c>
      <c r="D18" s="234"/>
    </row>
    <row r="19" s="225" customFormat="1" ht="15.75" customHeight="1" spans="1:4">
      <c r="A19" s="237" t="s">
        <v>63</v>
      </c>
      <c r="B19" s="238"/>
      <c r="C19" s="235" t="s">
        <v>31</v>
      </c>
      <c r="D19" s="234"/>
    </row>
    <row r="20" s="225" customFormat="1" ht="15.75" customHeight="1" spans="1:4">
      <c r="A20" s="74"/>
      <c r="B20" s="239"/>
      <c r="C20" s="235" t="s">
        <v>32</v>
      </c>
      <c r="D20" s="234"/>
    </row>
    <row r="21" s="225" customFormat="1" ht="15.75" customHeight="1" spans="1:4">
      <c r="A21" s="74"/>
      <c r="B21" s="239"/>
      <c r="C21" s="74" t="s">
        <v>33</v>
      </c>
      <c r="D21" s="234"/>
    </row>
    <row r="22" s="225" customFormat="1" ht="15.75" customHeight="1" spans="1:4">
      <c r="A22" s="74"/>
      <c r="B22" s="239"/>
      <c r="C22" s="74" t="s">
        <v>34</v>
      </c>
      <c r="D22" s="234"/>
    </row>
    <row r="23" s="225" customFormat="1" ht="15.75" customHeight="1" spans="1:4">
      <c r="A23" s="74"/>
      <c r="B23" s="74"/>
      <c r="C23" s="74" t="s">
        <v>35</v>
      </c>
      <c r="D23" s="234"/>
    </row>
    <row r="24" s="225" customFormat="1" ht="15.75" customHeight="1" spans="1:4">
      <c r="A24" s="74"/>
      <c r="B24" s="74"/>
      <c r="C24" s="74" t="s">
        <v>36</v>
      </c>
      <c r="D24" s="234"/>
    </row>
    <row r="25" s="225" customFormat="1" ht="15.75" customHeight="1" spans="1:4">
      <c r="A25" s="74"/>
      <c r="B25" s="74"/>
      <c r="C25" s="74" t="s">
        <v>37</v>
      </c>
      <c r="D25" s="234">
        <v>34.41</v>
      </c>
    </row>
    <row r="26" s="225" customFormat="1" ht="15.75" customHeight="1" spans="1:4">
      <c r="A26" s="235"/>
      <c r="B26" s="74"/>
      <c r="C26" s="74" t="s">
        <v>38</v>
      </c>
      <c r="D26" s="234">
        <v>338.39</v>
      </c>
    </row>
    <row r="27" s="225" customFormat="1" ht="15.75" customHeight="1" spans="1:4">
      <c r="A27" s="74"/>
      <c r="B27" s="74"/>
      <c r="C27" s="74" t="s">
        <v>39</v>
      </c>
      <c r="D27" s="234"/>
    </row>
    <row r="28" s="225" customFormat="1" ht="15.75" customHeight="1" spans="1:4">
      <c r="A28" s="235"/>
      <c r="B28" s="74"/>
      <c r="C28" s="74" t="s">
        <v>40</v>
      </c>
      <c r="D28" s="234"/>
    </row>
    <row r="29" s="225" customFormat="1" ht="15.75" customHeight="1" spans="1:4">
      <c r="A29" s="235"/>
      <c r="B29" s="74"/>
      <c r="C29" s="74" t="s">
        <v>41</v>
      </c>
      <c r="D29" s="234"/>
    </row>
    <row r="30" s="225" customFormat="1" customHeight="1" spans="1:4">
      <c r="A30" s="240" t="s">
        <v>42</v>
      </c>
      <c r="B30" s="241">
        <v>2902.5</v>
      </c>
      <c r="C30" s="240" t="s">
        <v>43</v>
      </c>
      <c r="D30" s="241">
        <v>2902.5</v>
      </c>
    </row>
  </sheetData>
  <mergeCells count="7">
    <mergeCell ref="A2:D2"/>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0"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AQ36"/>
  <sheetViews>
    <sheetView showGridLines="0" view="pageLayout" zoomScaleNormal="100" workbookViewId="0">
      <selection activeCell="H41" sqref="H41"/>
    </sheetView>
  </sheetViews>
  <sheetFormatPr defaultColWidth="10.6666666666667" defaultRowHeight="12.75" customHeight="1"/>
  <cols>
    <col min="1" max="3" width="4.33333333333333" style="2" customWidth="1"/>
    <col min="4" max="4" width="12.1666666666667" style="2" customWidth="1"/>
    <col min="5" max="5" width="9.33333333333333" style="2" customWidth="1"/>
    <col min="6" max="6" width="8.33333333333333" style="2" customWidth="1"/>
    <col min="7" max="8" width="8.66666666666667" style="2" customWidth="1"/>
    <col min="9" max="9" width="8.5" style="2" customWidth="1"/>
    <col min="10" max="10" width="8.66666666666667" style="2" customWidth="1"/>
    <col min="11" max="11" width="6.5" style="2" customWidth="1"/>
    <col min="12" max="12" width="10.1666666666667" style="2" customWidth="1"/>
    <col min="13" max="13" width="7.66666666666667" style="2" customWidth="1"/>
    <col min="14" max="14" width="6.5" style="2" customWidth="1"/>
    <col min="15" max="15" width="10.8333333333333" style="2" customWidth="1"/>
    <col min="16" max="16" width="9.66666666666667" style="2" customWidth="1"/>
    <col min="17" max="17" width="7.83333333333333" style="2" customWidth="1"/>
    <col min="18" max="18" width="11.6666666666667" style="2" customWidth="1"/>
    <col min="19" max="19" width="7.83333333333333" style="2" customWidth="1"/>
    <col min="20" max="20" width="6.83333333333333" style="2" customWidth="1"/>
    <col min="21" max="21" width="7.16666666666667" style="2" customWidth="1"/>
    <col min="22" max="22" width="6" style="2" customWidth="1"/>
    <col min="23" max="23" width="5.66666666666667" style="2" customWidth="1"/>
    <col min="24" max="24" width="10.8333333333333" style="2" customWidth="1"/>
    <col min="25" max="25" width="7.5" style="2" customWidth="1"/>
    <col min="26" max="26" width="9" style="2" customWidth="1"/>
    <col min="27" max="27" width="9.16666666666667" style="2" customWidth="1"/>
    <col min="28" max="28" width="6.66666666666667" style="2" customWidth="1"/>
    <col min="29" max="29" width="7.33333333333333" style="2" customWidth="1"/>
    <col min="30" max="30" width="6.66666666666667" style="2" customWidth="1"/>
    <col min="31" max="31" width="8.5" style="2" customWidth="1"/>
    <col min="32" max="32" width="8.33333333333333" style="2" customWidth="1"/>
    <col min="33" max="33" width="6.66666666666667" style="2" customWidth="1"/>
    <col min="34" max="34" width="14.8333333333333" style="2" customWidth="1"/>
    <col min="35" max="35" width="7.83333333333333" style="2" customWidth="1"/>
    <col min="36" max="36" width="8.33333333333333" style="2" customWidth="1"/>
    <col min="37" max="37" width="10.6666666666667" style="2" customWidth="1"/>
    <col min="38" max="38" width="7.16666666666667" style="2" customWidth="1"/>
    <col min="39" max="39" width="7.83333333333333" style="2" customWidth="1"/>
    <col min="40" max="42" width="10.6666666666667" style="2" customWidth="1"/>
    <col min="43" max="43" width="10.5" style="2" customWidth="1"/>
    <col min="44" max="44" width="10.6666666666667" style="2" customWidth="1"/>
    <col min="45" max="16384" width="10.6666666666667" style="2"/>
  </cols>
  <sheetData>
    <row r="1" ht="17.25" customHeight="1" spans="5:43">
      <c r="E1" s="179"/>
      <c r="T1" s="179"/>
      <c r="V1" s="45"/>
      <c r="W1" s="45"/>
      <c r="X1" s="45"/>
      <c r="Y1" s="45"/>
      <c r="Z1" s="45"/>
      <c r="AA1" s="45"/>
      <c r="AB1" s="45"/>
      <c r="AC1" s="45"/>
      <c r="AD1" s="45"/>
      <c r="AE1" s="45"/>
      <c r="AF1" s="45"/>
      <c r="AG1" s="45"/>
      <c r="AH1" s="45"/>
      <c r="AI1" s="45"/>
      <c r="AJ1" s="45"/>
      <c r="AK1" s="45"/>
      <c r="AL1" s="45"/>
      <c r="AM1" s="45"/>
      <c r="AN1" s="45"/>
      <c r="AO1" s="45"/>
      <c r="AP1" s="45"/>
      <c r="AQ1" s="103"/>
    </row>
    <row r="2" ht="33.75" customHeight="1" spans="1:42">
      <c r="A2" s="180" t="s">
        <v>64</v>
      </c>
      <c r="E2" s="179"/>
      <c r="T2" s="179"/>
      <c r="V2" s="179"/>
      <c r="W2" s="179"/>
      <c r="X2" s="179"/>
      <c r="Y2" s="179"/>
      <c r="Z2" s="179"/>
      <c r="AA2" s="179"/>
      <c r="AB2" s="179"/>
      <c r="AC2" s="179"/>
      <c r="AD2" s="179"/>
      <c r="AE2" s="179"/>
      <c r="AF2" s="179"/>
      <c r="AG2" s="179"/>
      <c r="AH2" s="179"/>
      <c r="AI2" s="179"/>
      <c r="AJ2" s="179"/>
      <c r="AK2" s="179"/>
      <c r="AL2" s="179"/>
      <c r="AM2" s="179"/>
      <c r="AN2" s="179"/>
      <c r="AO2" s="179"/>
      <c r="AP2" s="179"/>
    </row>
    <row r="3" ht="17.25" customHeight="1" spans="1:43">
      <c r="A3" s="105" t="s">
        <v>1</v>
      </c>
      <c r="B3" s="105"/>
      <c r="C3" s="105"/>
      <c r="D3" s="105"/>
      <c r="E3" s="179"/>
      <c r="T3" s="210"/>
      <c r="U3" s="103" t="s">
        <v>45</v>
      </c>
      <c r="V3" s="210"/>
      <c r="W3" s="210"/>
      <c r="X3" s="210"/>
      <c r="Y3" s="210"/>
      <c r="Z3" s="210"/>
      <c r="AA3" s="210"/>
      <c r="AB3" s="210"/>
      <c r="AC3" s="210"/>
      <c r="AD3" s="210"/>
      <c r="AE3" s="210"/>
      <c r="AF3" s="210"/>
      <c r="AG3" s="210"/>
      <c r="AH3" s="210"/>
      <c r="AI3" s="210"/>
      <c r="AJ3" s="210"/>
      <c r="AK3" s="210"/>
      <c r="AL3" s="210"/>
      <c r="AM3" s="210"/>
      <c r="AN3" s="210"/>
      <c r="AO3" s="210"/>
      <c r="AP3" s="210"/>
      <c r="AQ3" s="222"/>
    </row>
    <row r="4" s="2" customFormat="1" customHeight="1" spans="1:43">
      <c r="A4" s="181" t="s">
        <v>65</v>
      </c>
      <c r="B4" s="182"/>
      <c r="C4" s="183"/>
      <c r="D4" s="184" t="s">
        <v>66</v>
      </c>
      <c r="E4" s="185" t="s">
        <v>67</v>
      </c>
      <c r="F4" s="186"/>
      <c r="G4" s="186"/>
      <c r="H4" s="186"/>
      <c r="I4" s="186"/>
      <c r="J4" s="186"/>
      <c r="K4" s="186"/>
      <c r="L4" s="186"/>
      <c r="M4" s="186"/>
      <c r="N4" s="186"/>
      <c r="O4" s="186"/>
      <c r="P4" s="186"/>
      <c r="Q4" s="186"/>
      <c r="R4" s="186"/>
      <c r="S4" s="186"/>
      <c r="T4" s="185"/>
      <c r="U4" s="186"/>
      <c r="V4" s="185"/>
      <c r="W4" s="185"/>
      <c r="X4" s="185"/>
      <c r="Y4" s="185"/>
      <c r="Z4" s="185"/>
      <c r="AA4" s="185"/>
      <c r="AB4" s="185"/>
      <c r="AC4" s="185"/>
      <c r="AD4" s="185"/>
      <c r="AE4" s="185"/>
      <c r="AF4" s="185"/>
      <c r="AG4" s="185"/>
      <c r="AH4" s="185"/>
      <c r="AI4" s="185"/>
      <c r="AJ4" s="185"/>
      <c r="AK4" s="185"/>
      <c r="AL4" s="185"/>
      <c r="AM4" s="185"/>
      <c r="AN4" s="185"/>
      <c r="AO4" s="223"/>
      <c r="AP4" s="224" t="s">
        <v>68</v>
      </c>
      <c r="AQ4" s="184" t="s">
        <v>68</v>
      </c>
    </row>
    <row r="5" s="2" customFormat="1" customHeight="1" spans="1:43">
      <c r="A5" s="187"/>
      <c r="B5" s="188"/>
      <c r="C5" s="189"/>
      <c r="D5" s="190"/>
      <c r="E5" s="191" t="s">
        <v>69</v>
      </c>
      <c r="F5" s="192"/>
      <c r="G5" s="192"/>
      <c r="H5" s="192"/>
      <c r="I5" s="192"/>
      <c r="J5" s="192"/>
      <c r="K5" s="192"/>
      <c r="L5" s="192"/>
      <c r="M5" s="192"/>
      <c r="N5" s="192"/>
      <c r="O5" s="192"/>
      <c r="P5" s="192"/>
      <c r="Q5" s="192"/>
      <c r="R5" s="192"/>
      <c r="S5" s="192"/>
      <c r="T5" s="211"/>
      <c r="U5" s="194"/>
      <c r="V5" s="190" t="s">
        <v>70</v>
      </c>
      <c r="W5" s="190" t="s">
        <v>71</v>
      </c>
      <c r="X5" s="191" t="s">
        <v>72</v>
      </c>
      <c r="Y5" s="192"/>
      <c r="Z5" s="192"/>
      <c r="AA5" s="192"/>
      <c r="AB5" s="192"/>
      <c r="AC5" s="192"/>
      <c r="AD5" s="192"/>
      <c r="AE5" s="192"/>
      <c r="AF5" s="192"/>
      <c r="AG5" s="192"/>
      <c r="AH5" s="192"/>
      <c r="AI5" s="192"/>
      <c r="AJ5" s="192"/>
      <c r="AK5" s="192"/>
      <c r="AL5" s="192"/>
      <c r="AM5" s="192"/>
      <c r="AN5" s="194"/>
      <c r="AO5" s="190" t="s">
        <v>73</v>
      </c>
      <c r="AP5" s="222" t="s">
        <v>68</v>
      </c>
      <c r="AQ5" s="190" t="s">
        <v>68</v>
      </c>
    </row>
    <row r="6" s="2" customFormat="1" customHeight="1" spans="1:43">
      <c r="A6" s="187"/>
      <c r="B6" s="188"/>
      <c r="C6" s="189"/>
      <c r="D6" s="190"/>
      <c r="E6" s="190" t="s">
        <v>74</v>
      </c>
      <c r="F6" s="191" t="s">
        <v>75</v>
      </c>
      <c r="G6" s="191"/>
      <c r="H6" s="191"/>
      <c r="I6" s="191"/>
      <c r="J6" s="191"/>
      <c r="K6" s="191"/>
      <c r="L6" s="191"/>
      <c r="M6" s="198"/>
      <c r="N6" s="191" t="s">
        <v>76</v>
      </c>
      <c r="O6" s="191"/>
      <c r="P6" s="191"/>
      <c r="Q6" s="191"/>
      <c r="R6" s="191"/>
      <c r="S6" s="191"/>
      <c r="T6" s="212"/>
      <c r="U6" s="198"/>
      <c r="V6" s="190" t="s">
        <v>70</v>
      </c>
      <c r="W6" s="190" t="s">
        <v>71</v>
      </c>
      <c r="X6" s="190" t="s">
        <v>74</v>
      </c>
      <c r="Y6" s="191" t="s">
        <v>75</v>
      </c>
      <c r="Z6" s="191"/>
      <c r="AA6" s="191"/>
      <c r="AB6" s="191"/>
      <c r="AC6" s="191"/>
      <c r="AD6" s="191"/>
      <c r="AE6" s="191"/>
      <c r="AF6" s="198"/>
      <c r="AG6" s="191" t="s">
        <v>76</v>
      </c>
      <c r="AH6" s="191"/>
      <c r="AI6" s="191"/>
      <c r="AJ6" s="191"/>
      <c r="AK6" s="191"/>
      <c r="AL6" s="191"/>
      <c r="AM6" s="191"/>
      <c r="AN6" s="198"/>
      <c r="AO6" s="198" t="s">
        <v>73</v>
      </c>
      <c r="AP6" s="212"/>
      <c r="AQ6" s="198" t="s">
        <v>68</v>
      </c>
    </row>
    <row r="7" s="2" customFormat="1" customHeight="1" spans="1:43">
      <c r="A7" s="193"/>
      <c r="B7" s="192"/>
      <c r="C7" s="194"/>
      <c r="D7" s="190"/>
      <c r="E7" s="195"/>
      <c r="F7" s="191" t="s">
        <v>77</v>
      </c>
      <c r="G7" s="192"/>
      <c r="H7" s="192"/>
      <c r="I7" s="192"/>
      <c r="J7" s="192"/>
      <c r="K7" s="192"/>
      <c r="L7" s="192"/>
      <c r="M7" s="194"/>
      <c r="N7" s="191" t="s">
        <v>78</v>
      </c>
      <c r="O7" s="191"/>
      <c r="P7" s="191"/>
      <c r="Q7" s="191"/>
      <c r="R7" s="191"/>
      <c r="S7" s="191"/>
      <c r="T7" s="212"/>
      <c r="U7" s="198"/>
      <c r="V7" s="190"/>
      <c r="W7" s="190"/>
      <c r="X7" s="190"/>
      <c r="Y7" s="191" t="s">
        <v>77</v>
      </c>
      <c r="Z7" s="192"/>
      <c r="AA7" s="192"/>
      <c r="AB7" s="192"/>
      <c r="AC7" s="192"/>
      <c r="AD7" s="192"/>
      <c r="AE7" s="192"/>
      <c r="AF7" s="194"/>
      <c r="AG7" s="191" t="s">
        <v>78</v>
      </c>
      <c r="AH7" s="191"/>
      <c r="AI7" s="191"/>
      <c r="AJ7" s="191"/>
      <c r="AK7" s="191"/>
      <c r="AL7" s="191"/>
      <c r="AM7" s="191"/>
      <c r="AN7" s="198"/>
      <c r="AO7" s="190" t="s">
        <v>79</v>
      </c>
      <c r="AP7" s="195" t="s">
        <v>80</v>
      </c>
      <c r="AQ7" s="190" t="s">
        <v>81</v>
      </c>
    </row>
    <row r="8" s="2" customFormat="1" ht="13.5" customHeight="1" spans="1:43">
      <c r="A8" s="196" t="s">
        <v>82</v>
      </c>
      <c r="B8" s="190" t="s">
        <v>83</v>
      </c>
      <c r="C8" s="190" t="s">
        <v>84</v>
      </c>
      <c r="D8" s="190"/>
      <c r="E8" s="195"/>
      <c r="F8" s="190" t="s">
        <v>80</v>
      </c>
      <c r="G8" s="190" t="s">
        <v>85</v>
      </c>
      <c r="H8" s="190" t="s">
        <v>86</v>
      </c>
      <c r="I8" s="190" t="s">
        <v>87</v>
      </c>
      <c r="J8" s="190" t="s">
        <v>88</v>
      </c>
      <c r="K8" s="190" t="s">
        <v>89</v>
      </c>
      <c r="L8" s="190" t="s">
        <v>90</v>
      </c>
      <c r="M8" s="190" t="s">
        <v>91</v>
      </c>
      <c r="N8" s="190" t="s">
        <v>74</v>
      </c>
      <c r="O8" s="190" t="s">
        <v>92</v>
      </c>
      <c r="P8" s="190" t="s">
        <v>93</v>
      </c>
      <c r="Q8" s="190" t="s">
        <v>94</v>
      </c>
      <c r="R8" s="190" t="s">
        <v>95</v>
      </c>
      <c r="S8" s="190" t="s">
        <v>96</v>
      </c>
      <c r="T8" s="212" t="s">
        <v>97</v>
      </c>
      <c r="U8" s="38" t="s">
        <v>97</v>
      </c>
      <c r="V8" s="190"/>
      <c r="W8" s="190"/>
      <c r="X8" s="190"/>
      <c r="Y8" s="190" t="s">
        <v>80</v>
      </c>
      <c r="Z8" s="190" t="s">
        <v>85</v>
      </c>
      <c r="AA8" s="190" t="s">
        <v>86</v>
      </c>
      <c r="AB8" s="190" t="s">
        <v>87</v>
      </c>
      <c r="AC8" s="190" t="s">
        <v>88</v>
      </c>
      <c r="AD8" s="190" t="s">
        <v>89</v>
      </c>
      <c r="AE8" s="190" t="s">
        <v>90</v>
      </c>
      <c r="AF8" s="190" t="s">
        <v>91</v>
      </c>
      <c r="AG8" s="190" t="s">
        <v>74</v>
      </c>
      <c r="AH8" s="190" t="s">
        <v>92</v>
      </c>
      <c r="AI8" s="190" t="s">
        <v>93</v>
      </c>
      <c r="AJ8" s="190" t="s">
        <v>94</v>
      </c>
      <c r="AK8" s="190" t="s">
        <v>95</v>
      </c>
      <c r="AL8" s="190" t="s">
        <v>96</v>
      </c>
      <c r="AM8" s="191" t="s">
        <v>97</v>
      </c>
      <c r="AN8" s="198"/>
      <c r="AO8" s="190" t="s">
        <v>79</v>
      </c>
      <c r="AP8" s="195"/>
      <c r="AQ8" s="190" t="s">
        <v>68</v>
      </c>
    </row>
    <row r="9" s="2" customFormat="1" customHeight="1" spans="1:43">
      <c r="A9" s="197"/>
      <c r="B9" s="198"/>
      <c r="C9" s="198"/>
      <c r="D9" s="198"/>
      <c r="E9" s="199"/>
      <c r="F9" s="198"/>
      <c r="G9" s="198"/>
      <c r="H9" s="198"/>
      <c r="I9" s="198"/>
      <c r="J9" s="198"/>
      <c r="K9" s="198"/>
      <c r="L9" s="198"/>
      <c r="M9" s="198"/>
      <c r="N9" s="198"/>
      <c r="O9" s="198"/>
      <c r="P9" s="198"/>
      <c r="Q9" s="198"/>
      <c r="R9" s="198"/>
      <c r="S9" s="198"/>
      <c r="T9" s="198" t="s">
        <v>80</v>
      </c>
      <c r="U9" s="198" t="s">
        <v>98</v>
      </c>
      <c r="V9" s="199"/>
      <c r="W9" s="199"/>
      <c r="X9" s="198"/>
      <c r="Y9" s="198"/>
      <c r="Z9" s="198"/>
      <c r="AA9" s="198"/>
      <c r="AB9" s="198"/>
      <c r="AC9" s="198"/>
      <c r="AD9" s="198"/>
      <c r="AE9" s="198"/>
      <c r="AF9" s="198"/>
      <c r="AG9" s="198"/>
      <c r="AH9" s="198"/>
      <c r="AI9" s="198"/>
      <c r="AJ9" s="198"/>
      <c r="AK9" s="198"/>
      <c r="AL9" s="198"/>
      <c r="AM9" s="198" t="s">
        <v>80</v>
      </c>
      <c r="AN9" s="198" t="s">
        <v>98</v>
      </c>
      <c r="AO9" s="198" t="s">
        <v>79</v>
      </c>
      <c r="AP9" s="199"/>
      <c r="AQ9" s="198"/>
    </row>
    <row r="10" ht="16.15" customHeight="1" spans="1:43">
      <c r="A10" s="197" t="s">
        <v>99</v>
      </c>
      <c r="B10" s="198" t="s">
        <v>100</v>
      </c>
      <c r="C10" s="198" t="s">
        <v>101</v>
      </c>
      <c r="D10" s="198" t="s">
        <v>102</v>
      </c>
      <c r="E10" s="198" t="s">
        <v>103</v>
      </c>
      <c r="F10" s="198" t="s">
        <v>104</v>
      </c>
      <c r="G10" s="198" t="s">
        <v>105</v>
      </c>
      <c r="H10" s="198" t="s">
        <v>106</v>
      </c>
      <c r="I10" s="198" t="s">
        <v>107</v>
      </c>
      <c r="J10" s="198" t="s">
        <v>108</v>
      </c>
      <c r="K10" s="198" t="s">
        <v>109</v>
      </c>
      <c r="L10" s="198" t="s">
        <v>110</v>
      </c>
      <c r="M10" s="198" t="s">
        <v>111</v>
      </c>
      <c r="N10" s="198" t="s">
        <v>112</v>
      </c>
      <c r="O10" s="198" t="s">
        <v>113</v>
      </c>
      <c r="P10" s="198" t="s">
        <v>114</v>
      </c>
      <c r="Q10" s="198" t="s">
        <v>115</v>
      </c>
      <c r="R10" s="198" t="s">
        <v>116</v>
      </c>
      <c r="S10" s="198" t="s">
        <v>117</v>
      </c>
      <c r="T10" s="198" t="s">
        <v>118</v>
      </c>
      <c r="U10" s="198" t="s">
        <v>119</v>
      </c>
      <c r="V10" s="198" t="s">
        <v>120</v>
      </c>
      <c r="W10" s="198" t="s">
        <v>121</v>
      </c>
      <c r="X10" s="198" t="s">
        <v>122</v>
      </c>
      <c r="Y10" s="198" t="s">
        <v>123</v>
      </c>
      <c r="Z10" s="198" t="s">
        <v>124</v>
      </c>
      <c r="AA10" s="198" t="s">
        <v>125</v>
      </c>
      <c r="AB10" s="198" t="s">
        <v>126</v>
      </c>
      <c r="AC10" s="198" t="s">
        <v>127</v>
      </c>
      <c r="AD10" s="198" t="s">
        <v>128</v>
      </c>
      <c r="AE10" s="198" t="s">
        <v>129</v>
      </c>
      <c r="AF10" s="198" t="s">
        <v>130</v>
      </c>
      <c r="AG10" s="198" t="s">
        <v>131</v>
      </c>
      <c r="AH10" s="198" t="s">
        <v>132</v>
      </c>
      <c r="AI10" s="198" t="s">
        <v>133</v>
      </c>
      <c r="AJ10" s="198" t="s">
        <v>134</v>
      </c>
      <c r="AK10" s="198" t="s">
        <v>135</v>
      </c>
      <c r="AL10" s="198" t="s">
        <v>136</v>
      </c>
      <c r="AM10" s="198" t="s">
        <v>137</v>
      </c>
      <c r="AN10" s="198" t="s">
        <v>138</v>
      </c>
      <c r="AO10" s="198" t="s">
        <v>139</v>
      </c>
      <c r="AP10" s="198" t="s">
        <v>140</v>
      </c>
      <c r="AQ10" s="198" t="s">
        <v>141</v>
      </c>
    </row>
    <row r="11" s="178" customFormat="1" customHeight="1" spans="1:43">
      <c r="A11" s="200"/>
      <c r="B11" s="201"/>
      <c r="C11" s="201"/>
      <c r="D11" s="202" t="s">
        <v>74</v>
      </c>
      <c r="E11" s="203">
        <f>E12</f>
        <v>2902.5</v>
      </c>
      <c r="F11" s="204">
        <v>685.19</v>
      </c>
      <c r="G11" s="204">
        <v>481.49</v>
      </c>
      <c r="H11" s="204"/>
      <c r="I11" s="204">
        <v>89.62</v>
      </c>
      <c r="J11" s="204">
        <v>34.41</v>
      </c>
      <c r="K11" s="204">
        <v>79.68</v>
      </c>
      <c r="L11" s="204"/>
      <c r="M11" s="204"/>
      <c r="N11" s="204">
        <v>31.31</v>
      </c>
      <c r="O11" s="204">
        <v>6</v>
      </c>
      <c r="P11" s="204"/>
      <c r="Q11" s="204">
        <v>3.85</v>
      </c>
      <c r="R11" s="204"/>
      <c r="S11" s="204">
        <v>5.73</v>
      </c>
      <c r="T11" s="204">
        <v>15.72</v>
      </c>
      <c r="U11" s="213"/>
      <c r="V11" s="214"/>
      <c r="W11" s="214"/>
      <c r="X11" s="215">
        <f>X12</f>
        <v>297.33</v>
      </c>
      <c r="Y11" s="204">
        <f>SUM(Z11:AF11)</f>
        <v>281.67</v>
      </c>
      <c r="Z11" s="204">
        <v>192.3</v>
      </c>
      <c r="AA11" s="204"/>
      <c r="AB11" s="204">
        <v>32.35</v>
      </c>
      <c r="AC11" s="204">
        <v>17.2</v>
      </c>
      <c r="AD11" s="204">
        <v>21.45</v>
      </c>
      <c r="AE11" s="204">
        <v>18.37</v>
      </c>
      <c r="AF11" s="204"/>
      <c r="AG11" s="204">
        <f>SUM(AH11:AN11)</f>
        <v>15.66</v>
      </c>
      <c r="AH11" s="204">
        <v>3</v>
      </c>
      <c r="AI11" s="204"/>
      <c r="AJ11" s="204"/>
      <c r="AK11" s="204"/>
      <c r="AL11" s="204">
        <v>2.87</v>
      </c>
      <c r="AM11" s="204">
        <v>9.79</v>
      </c>
      <c r="AN11" s="221"/>
      <c r="AO11" s="213"/>
      <c r="AP11" s="204">
        <v>2186</v>
      </c>
      <c r="AQ11" s="204">
        <v>2186</v>
      </c>
    </row>
    <row r="12" s="178" customFormat="1" customHeight="1" spans="1:43">
      <c r="A12" s="205"/>
      <c r="B12" s="206"/>
      <c r="C12" s="206"/>
      <c r="D12" s="207" t="s">
        <v>142</v>
      </c>
      <c r="E12" s="203">
        <f>E13+E18+E23+E27+E30</f>
        <v>2902.5</v>
      </c>
      <c r="F12" s="204">
        <v>685.19</v>
      </c>
      <c r="G12" s="204">
        <v>481.49</v>
      </c>
      <c r="H12" s="204"/>
      <c r="I12" s="204">
        <v>89.62</v>
      </c>
      <c r="J12" s="204">
        <v>34.41</v>
      </c>
      <c r="K12" s="204">
        <v>79.68</v>
      </c>
      <c r="L12" s="204"/>
      <c r="M12" s="204"/>
      <c r="N12" s="204">
        <v>31.31</v>
      </c>
      <c r="O12" s="204">
        <v>6</v>
      </c>
      <c r="P12" s="204"/>
      <c r="Q12" s="204">
        <v>3.85</v>
      </c>
      <c r="R12" s="204"/>
      <c r="S12" s="204">
        <v>5.73</v>
      </c>
      <c r="T12" s="204">
        <v>15.72</v>
      </c>
      <c r="U12" s="213"/>
      <c r="V12" s="214"/>
      <c r="W12" s="214"/>
      <c r="X12" s="215">
        <f>X13+X18+X23+X27+X30</f>
        <v>297.33</v>
      </c>
      <c r="Y12" s="204">
        <v>281.67</v>
      </c>
      <c r="Z12" s="204">
        <v>192.3</v>
      </c>
      <c r="AA12" s="204"/>
      <c r="AB12" s="204">
        <v>32.35</v>
      </c>
      <c r="AC12" s="204">
        <v>17.2</v>
      </c>
      <c r="AD12" s="204">
        <v>21.45</v>
      </c>
      <c r="AE12" s="204">
        <v>18.37</v>
      </c>
      <c r="AF12" s="204"/>
      <c r="AG12" s="204">
        <f>SUM(AH12:AN12)</f>
        <v>15.66</v>
      </c>
      <c r="AH12" s="204">
        <v>3</v>
      </c>
      <c r="AI12" s="204"/>
      <c r="AJ12" s="204"/>
      <c r="AK12" s="204"/>
      <c r="AL12" s="204">
        <v>2.87</v>
      </c>
      <c r="AM12" s="204">
        <v>9.79</v>
      </c>
      <c r="AN12" s="221"/>
      <c r="AO12" s="213"/>
      <c r="AP12" s="204">
        <v>2186</v>
      </c>
      <c r="AQ12" s="204">
        <v>2186</v>
      </c>
    </row>
    <row r="13" s="178" customFormat="1" customHeight="1" spans="1:43">
      <c r="A13" s="205" t="s">
        <v>143</v>
      </c>
      <c r="B13" s="206" t="s">
        <v>144</v>
      </c>
      <c r="C13" s="206" t="s">
        <v>144</v>
      </c>
      <c r="D13" s="207" t="s">
        <v>145</v>
      </c>
      <c r="E13" s="203">
        <v>2395.82</v>
      </c>
      <c r="F13" s="204">
        <v>363.45</v>
      </c>
      <c r="G13" s="204">
        <v>326.68</v>
      </c>
      <c r="H13" s="204"/>
      <c r="I13" s="204"/>
      <c r="J13" s="204"/>
      <c r="K13" s="204">
        <v>36.77</v>
      </c>
      <c r="L13" s="204"/>
      <c r="M13" s="204"/>
      <c r="N13" s="204">
        <v>23.37</v>
      </c>
      <c r="O13" s="204">
        <v>6</v>
      </c>
      <c r="P13" s="204"/>
      <c r="Q13" s="204">
        <v>3.85</v>
      </c>
      <c r="R13" s="204"/>
      <c r="S13" s="204">
        <v>3.84</v>
      </c>
      <c r="T13" s="204">
        <v>9.68</v>
      </c>
      <c r="U13" s="213"/>
      <c r="V13" s="214"/>
      <c r="W13" s="214"/>
      <c r="X13" s="213">
        <v>160.29</v>
      </c>
      <c r="Y13" s="204">
        <v>148.6</v>
      </c>
      <c r="Z13" s="204">
        <v>130.23</v>
      </c>
      <c r="AA13" s="204"/>
      <c r="AB13" s="204"/>
      <c r="AC13" s="204"/>
      <c r="AD13" s="204"/>
      <c r="AE13" s="204">
        <v>18.37</v>
      </c>
      <c r="AF13" s="204"/>
      <c r="AG13" s="204">
        <v>11.69</v>
      </c>
      <c r="AH13" s="204">
        <v>3</v>
      </c>
      <c r="AI13" s="204"/>
      <c r="AJ13" s="204"/>
      <c r="AK13" s="204"/>
      <c r="AL13" s="204">
        <v>1.92</v>
      </c>
      <c r="AM13" s="204">
        <v>6.77</v>
      </c>
      <c r="AN13" s="221"/>
      <c r="AO13" s="213"/>
      <c r="AP13" s="204">
        <v>2009</v>
      </c>
      <c r="AQ13" s="204">
        <v>2009</v>
      </c>
    </row>
    <row r="14" s="178" customFormat="1" customHeight="1" spans="1:43">
      <c r="A14" s="205" t="s">
        <v>144</v>
      </c>
      <c r="B14" s="206" t="s">
        <v>146</v>
      </c>
      <c r="C14" s="206" t="s">
        <v>144</v>
      </c>
      <c r="D14" s="207" t="s">
        <v>147</v>
      </c>
      <c r="E14" s="203">
        <v>2395.82</v>
      </c>
      <c r="F14" s="204">
        <v>363.45</v>
      </c>
      <c r="G14" s="204">
        <v>326.68</v>
      </c>
      <c r="H14" s="204"/>
      <c r="I14" s="204"/>
      <c r="J14" s="204"/>
      <c r="K14" s="204">
        <v>36.77</v>
      </c>
      <c r="L14" s="204"/>
      <c r="M14" s="204"/>
      <c r="N14" s="204">
        <v>23.37</v>
      </c>
      <c r="O14" s="204">
        <v>6</v>
      </c>
      <c r="P14" s="204"/>
      <c r="Q14" s="204">
        <v>3.85</v>
      </c>
      <c r="R14" s="204"/>
      <c r="S14" s="204">
        <v>3.84</v>
      </c>
      <c r="T14" s="204">
        <v>9.68</v>
      </c>
      <c r="U14" s="216"/>
      <c r="V14" s="216"/>
      <c r="W14" s="216"/>
      <c r="X14" s="213">
        <v>160.29</v>
      </c>
      <c r="Y14" s="204">
        <v>148.6</v>
      </c>
      <c r="Z14" s="204">
        <v>130.23</v>
      </c>
      <c r="AA14" s="204"/>
      <c r="AB14" s="204"/>
      <c r="AC14" s="204"/>
      <c r="AD14" s="204"/>
      <c r="AE14" s="204">
        <v>18.37</v>
      </c>
      <c r="AF14" s="204"/>
      <c r="AG14" s="204">
        <v>11.69</v>
      </c>
      <c r="AH14" s="204">
        <v>3</v>
      </c>
      <c r="AI14" s="204"/>
      <c r="AJ14" s="204"/>
      <c r="AK14" s="204"/>
      <c r="AL14" s="204">
        <v>1.92</v>
      </c>
      <c r="AM14" s="204">
        <v>6.77</v>
      </c>
      <c r="AN14" s="216"/>
      <c r="AO14" s="216"/>
      <c r="AP14" s="204">
        <v>2009</v>
      </c>
      <c r="AQ14" s="204">
        <v>2009</v>
      </c>
    </row>
    <row r="15" s="178" customFormat="1" customHeight="1" spans="1:43">
      <c r="A15" s="205" t="s">
        <v>144</v>
      </c>
      <c r="B15" s="206" t="s">
        <v>144</v>
      </c>
      <c r="C15" s="206" t="s">
        <v>148</v>
      </c>
      <c r="D15" s="207" t="s">
        <v>149</v>
      </c>
      <c r="E15" s="203">
        <v>386.82</v>
      </c>
      <c r="F15" s="204">
        <v>363.45</v>
      </c>
      <c r="G15" s="204">
        <v>326.68</v>
      </c>
      <c r="H15" s="204"/>
      <c r="I15" s="204"/>
      <c r="J15" s="204"/>
      <c r="K15" s="204">
        <v>36.77</v>
      </c>
      <c r="L15" s="204"/>
      <c r="M15" s="204"/>
      <c r="N15" s="204">
        <v>23.37</v>
      </c>
      <c r="O15" s="204">
        <v>6</v>
      </c>
      <c r="P15" s="204"/>
      <c r="Q15" s="204">
        <v>3.85</v>
      </c>
      <c r="R15" s="204"/>
      <c r="S15" s="204">
        <v>3.84</v>
      </c>
      <c r="T15" s="204">
        <v>9.68</v>
      </c>
      <c r="U15" s="216"/>
      <c r="V15" s="216"/>
      <c r="W15" s="216"/>
      <c r="X15" s="204">
        <f>Y15+AG15</f>
        <v>160.29</v>
      </c>
      <c r="Y15" s="204">
        <f>SUM(Z15:AF15)</f>
        <v>148.6</v>
      </c>
      <c r="Z15" s="204">
        <v>130.23</v>
      </c>
      <c r="AA15" s="204"/>
      <c r="AB15" s="204"/>
      <c r="AC15" s="204"/>
      <c r="AD15" s="204"/>
      <c r="AE15" s="204">
        <v>18.37</v>
      </c>
      <c r="AF15" s="204"/>
      <c r="AG15" s="204">
        <f>SUM(AH15:AN15)</f>
        <v>11.69</v>
      </c>
      <c r="AH15" s="204">
        <v>3</v>
      </c>
      <c r="AI15" s="204"/>
      <c r="AJ15" s="204"/>
      <c r="AK15" s="204"/>
      <c r="AL15" s="204">
        <v>1.92</v>
      </c>
      <c r="AM15" s="204">
        <v>6.77</v>
      </c>
      <c r="AN15" s="216"/>
      <c r="AO15" s="216"/>
      <c r="AP15" s="204"/>
      <c r="AQ15" s="204"/>
    </row>
    <row r="16" s="178" customFormat="1" customHeight="1" spans="1:43">
      <c r="A16" s="205" t="s">
        <v>144</v>
      </c>
      <c r="B16" s="206" t="s">
        <v>144</v>
      </c>
      <c r="C16" s="206" t="s">
        <v>150</v>
      </c>
      <c r="D16" s="207" t="s">
        <v>151</v>
      </c>
      <c r="E16" s="203">
        <v>7</v>
      </c>
      <c r="F16" s="204"/>
      <c r="G16" s="204"/>
      <c r="H16" s="204"/>
      <c r="I16" s="204"/>
      <c r="J16" s="204"/>
      <c r="K16" s="204"/>
      <c r="L16" s="204"/>
      <c r="M16" s="204"/>
      <c r="N16" s="204"/>
      <c r="O16" s="204"/>
      <c r="P16" s="204"/>
      <c r="Q16" s="204"/>
      <c r="R16" s="204"/>
      <c r="S16" s="204"/>
      <c r="T16" s="204"/>
      <c r="U16" s="216"/>
      <c r="V16" s="216"/>
      <c r="W16" s="216"/>
      <c r="X16" s="204"/>
      <c r="Y16" s="204"/>
      <c r="Z16" s="204"/>
      <c r="AA16" s="204"/>
      <c r="AB16" s="204"/>
      <c r="AC16" s="204"/>
      <c r="AD16" s="204"/>
      <c r="AE16" s="204"/>
      <c r="AF16" s="204"/>
      <c r="AG16" s="204"/>
      <c r="AH16" s="204"/>
      <c r="AI16" s="204"/>
      <c r="AJ16" s="204"/>
      <c r="AK16" s="204"/>
      <c r="AL16" s="204"/>
      <c r="AM16" s="204"/>
      <c r="AN16" s="216"/>
      <c r="AO16" s="216"/>
      <c r="AP16" s="204">
        <v>7</v>
      </c>
      <c r="AQ16" s="204">
        <v>7</v>
      </c>
    </row>
    <row r="17" s="178" customFormat="1" ht="12" customHeight="1" spans="1:43">
      <c r="A17" s="205" t="s">
        <v>144</v>
      </c>
      <c r="B17" s="206" t="s">
        <v>144</v>
      </c>
      <c r="C17" s="206" t="s">
        <v>152</v>
      </c>
      <c r="D17" s="207" t="s">
        <v>153</v>
      </c>
      <c r="E17" s="203">
        <v>2002</v>
      </c>
      <c r="F17" s="204"/>
      <c r="G17" s="204"/>
      <c r="H17" s="204"/>
      <c r="I17" s="204"/>
      <c r="J17" s="204"/>
      <c r="K17" s="204"/>
      <c r="L17" s="204"/>
      <c r="M17" s="204"/>
      <c r="N17" s="204"/>
      <c r="O17" s="204"/>
      <c r="P17" s="204"/>
      <c r="Q17" s="204"/>
      <c r="R17" s="204"/>
      <c r="S17" s="204"/>
      <c r="T17" s="204"/>
      <c r="U17" s="216"/>
      <c r="V17" s="216"/>
      <c r="W17" s="216"/>
      <c r="X17" s="204"/>
      <c r="Y17" s="204"/>
      <c r="Z17" s="204"/>
      <c r="AA17" s="204"/>
      <c r="AB17" s="204"/>
      <c r="AC17" s="204"/>
      <c r="AD17" s="204"/>
      <c r="AE17" s="204"/>
      <c r="AF17" s="204"/>
      <c r="AG17" s="204"/>
      <c r="AH17" s="204"/>
      <c r="AI17" s="204"/>
      <c r="AJ17" s="204"/>
      <c r="AK17" s="204"/>
      <c r="AL17" s="204"/>
      <c r="AM17" s="204"/>
      <c r="AN17" s="216"/>
      <c r="AO17" s="216"/>
      <c r="AP17" s="204">
        <v>2002</v>
      </c>
      <c r="AQ17" s="204">
        <v>2002</v>
      </c>
    </row>
    <row r="18" s="178" customFormat="1" customHeight="1" spans="1:43">
      <c r="A18" s="205" t="s">
        <v>154</v>
      </c>
      <c r="B18" s="206" t="s">
        <v>144</v>
      </c>
      <c r="C18" s="206" t="s">
        <v>144</v>
      </c>
      <c r="D18" s="207" t="s">
        <v>155</v>
      </c>
      <c r="E18" s="203">
        <v>115.62</v>
      </c>
      <c r="F18" s="204">
        <v>114.26</v>
      </c>
      <c r="G18" s="204"/>
      <c r="H18" s="204"/>
      <c r="I18" s="204">
        <v>71.4</v>
      </c>
      <c r="J18" s="204"/>
      <c r="K18" s="204">
        <v>42.9</v>
      </c>
      <c r="L18" s="204"/>
      <c r="M18" s="204"/>
      <c r="N18" s="204">
        <v>1.36</v>
      </c>
      <c r="O18" s="204"/>
      <c r="P18" s="204"/>
      <c r="Q18" s="204"/>
      <c r="R18" s="204"/>
      <c r="S18" s="204"/>
      <c r="T18" s="204">
        <v>1.36</v>
      </c>
      <c r="U18" s="216"/>
      <c r="V18" s="216"/>
      <c r="W18" s="216"/>
      <c r="X18" s="204">
        <v>45.92</v>
      </c>
      <c r="Y18" s="204">
        <v>45.92</v>
      </c>
      <c r="Z18" s="204"/>
      <c r="AA18" s="204"/>
      <c r="AB18" s="217">
        <v>23.79</v>
      </c>
      <c r="AC18" s="218"/>
      <c r="AD18" s="204">
        <v>21.45</v>
      </c>
      <c r="AE18" s="204"/>
      <c r="AF18" s="204"/>
      <c r="AG18" s="204">
        <v>0.68</v>
      </c>
      <c r="AH18" s="204"/>
      <c r="AI18" s="204"/>
      <c r="AJ18" s="204"/>
      <c r="AK18" s="204"/>
      <c r="AL18" s="204"/>
      <c r="AM18" s="204">
        <v>0.68</v>
      </c>
      <c r="AN18" s="216"/>
      <c r="AO18" s="216"/>
      <c r="AP18" s="204"/>
      <c r="AQ18" s="204"/>
    </row>
    <row r="19" s="178" customFormat="1" customHeight="1" spans="1:43">
      <c r="A19" s="205" t="s">
        <v>144</v>
      </c>
      <c r="B19" s="206" t="s">
        <v>156</v>
      </c>
      <c r="C19" s="206" t="s">
        <v>144</v>
      </c>
      <c r="D19" s="207" t="s">
        <v>157</v>
      </c>
      <c r="E19" s="203">
        <v>115.62</v>
      </c>
      <c r="F19" s="204">
        <v>114.26</v>
      </c>
      <c r="G19" s="204"/>
      <c r="H19" s="204"/>
      <c r="I19" s="204">
        <v>71.4</v>
      </c>
      <c r="J19" s="204"/>
      <c r="K19" s="204">
        <v>42.9</v>
      </c>
      <c r="L19" s="204"/>
      <c r="M19" s="204"/>
      <c r="N19" s="204">
        <v>1.36</v>
      </c>
      <c r="O19" s="204"/>
      <c r="P19" s="204"/>
      <c r="Q19" s="204"/>
      <c r="R19" s="204"/>
      <c r="S19" s="204"/>
      <c r="T19" s="204">
        <v>1.36</v>
      </c>
      <c r="U19" s="216"/>
      <c r="V19" s="216"/>
      <c r="W19" s="216"/>
      <c r="X19" s="204">
        <v>45.92</v>
      </c>
      <c r="Y19" s="204">
        <v>45.92</v>
      </c>
      <c r="Z19" s="204"/>
      <c r="AA19" s="219"/>
      <c r="AB19" s="220">
        <v>23.79</v>
      </c>
      <c r="AC19" s="220"/>
      <c r="AD19" s="204">
        <v>21.45</v>
      </c>
      <c r="AE19" s="204"/>
      <c r="AF19" s="204"/>
      <c r="AG19" s="204">
        <v>0.68</v>
      </c>
      <c r="AH19" s="204"/>
      <c r="AI19" s="204"/>
      <c r="AJ19" s="204"/>
      <c r="AK19" s="204"/>
      <c r="AL19" s="204"/>
      <c r="AM19" s="204">
        <v>0.68</v>
      </c>
      <c r="AN19" s="216"/>
      <c r="AO19" s="216"/>
      <c r="AP19" s="204"/>
      <c r="AQ19" s="204"/>
    </row>
    <row r="20" s="178" customFormat="1" customHeight="1" spans="1:43">
      <c r="A20" s="205"/>
      <c r="B20" s="206" t="s">
        <v>144</v>
      </c>
      <c r="C20" s="206" t="s">
        <v>148</v>
      </c>
      <c r="D20" s="207" t="s">
        <v>158</v>
      </c>
      <c r="E20" s="203">
        <v>44.26</v>
      </c>
      <c r="F20" s="204">
        <v>42.9</v>
      </c>
      <c r="G20" s="204"/>
      <c r="H20" s="204"/>
      <c r="I20" s="204"/>
      <c r="J20" s="204"/>
      <c r="K20" s="204">
        <v>42.9</v>
      </c>
      <c r="L20" s="204"/>
      <c r="M20" s="204"/>
      <c r="N20" s="204">
        <v>1.36</v>
      </c>
      <c r="O20" s="204"/>
      <c r="P20" s="204"/>
      <c r="Q20" s="204"/>
      <c r="R20" s="204"/>
      <c r="S20" s="204"/>
      <c r="T20" s="204">
        <v>1.36</v>
      </c>
      <c r="U20" s="216"/>
      <c r="V20" s="216"/>
      <c r="W20" s="216"/>
      <c r="X20" s="204">
        <f t="shared" ref="X20:X32" si="0">Y20+AG20</f>
        <v>22.13</v>
      </c>
      <c r="Y20" s="204">
        <f t="shared" ref="Y20:Y32" si="1">SUM(Z20:AF20)</f>
        <v>21.45</v>
      </c>
      <c r="Z20" s="204"/>
      <c r="AA20" s="219"/>
      <c r="AB20" s="220"/>
      <c r="AC20" s="220"/>
      <c r="AD20" s="204">
        <v>21.45</v>
      </c>
      <c r="AE20" s="204"/>
      <c r="AF20" s="204"/>
      <c r="AG20" s="204">
        <f t="shared" ref="AG20:AG32" si="2">SUM(AH20:AN20)</f>
        <v>0.68</v>
      </c>
      <c r="AH20" s="204"/>
      <c r="AI20" s="204"/>
      <c r="AJ20" s="204"/>
      <c r="AK20" s="204"/>
      <c r="AL20" s="204"/>
      <c r="AM20" s="204">
        <v>0.68</v>
      </c>
      <c r="AN20" s="216"/>
      <c r="AO20" s="216"/>
      <c r="AP20" s="204"/>
      <c r="AQ20" s="204"/>
    </row>
    <row r="21" s="178" customFormat="1" customHeight="1" spans="1:43">
      <c r="A21" s="205" t="s">
        <v>144</v>
      </c>
      <c r="B21" s="206" t="s">
        <v>144</v>
      </c>
      <c r="C21" s="206">
        <v>5</v>
      </c>
      <c r="D21" s="207" t="s">
        <v>159</v>
      </c>
      <c r="E21" s="203">
        <v>47.57</v>
      </c>
      <c r="F21" s="204">
        <v>47.57</v>
      </c>
      <c r="G21" s="204"/>
      <c r="H21" s="204"/>
      <c r="I21" s="204">
        <v>47.57</v>
      </c>
      <c r="J21" s="204"/>
      <c r="K21" s="204"/>
      <c r="L21" s="204"/>
      <c r="M21" s="204"/>
      <c r="N21" s="204"/>
      <c r="O21" s="204"/>
      <c r="P21" s="204"/>
      <c r="Q21" s="204"/>
      <c r="R21" s="204"/>
      <c r="S21" s="204"/>
      <c r="T21" s="204"/>
      <c r="U21" s="216"/>
      <c r="V21" s="216"/>
      <c r="W21" s="216"/>
      <c r="X21" s="204">
        <f t="shared" si="0"/>
        <v>23.79</v>
      </c>
      <c r="Y21" s="204">
        <f t="shared" si="1"/>
        <v>23.79</v>
      </c>
      <c r="Z21" s="204"/>
      <c r="AA21" s="204"/>
      <c r="AB21" s="213">
        <v>23.79</v>
      </c>
      <c r="AC21" s="204"/>
      <c r="AD21" s="204"/>
      <c r="AE21" s="204"/>
      <c r="AF21" s="204"/>
      <c r="AG21" s="204"/>
      <c r="AH21" s="204"/>
      <c r="AI21" s="204"/>
      <c r="AJ21" s="204"/>
      <c r="AK21" s="204"/>
      <c r="AL21" s="204"/>
      <c r="AM21" s="204"/>
      <c r="AN21" s="216"/>
      <c r="AO21" s="216"/>
      <c r="AP21" s="204"/>
      <c r="AQ21" s="204"/>
    </row>
    <row r="22" s="178" customFormat="1" customHeight="1" spans="1:43">
      <c r="A22" s="205" t="s">
        <v>144</v>
      </c>
      <c r="B22" s="206" t="s">
        <v>144</v>
      </c>
      <c r="C22" s="206" t="s">
        <v>160</v>
      </c>
      <c r="D22" s="207" t="s">
        <v>161</v>
      </c>
      <c r="E22" s="203">
        <v>23.77</v>
      </c>
      <c r="F22" s="204">
        <v>23.77</v>
      </c>
      <c r="G22" s="204"/>
      <c r="H22" s="204"/>
      <c r="I22" s="204">
        <v>23.77</v>
      </c>
      <c r="J22" s="204"/>
      <c r="K22" s="204"/>
      <c r="L22" s="204"/>
      <c r="M22" s="204"/>
      <c r="N22" s="204"/>
      <c r="O22" s="204"/>
      <c r="P22" s="204"/>
      <c r="Q22" s="204"/>
      <c r="R22" s="204"/>
      <c r="S22" s="204"/>
      <c r="T22" s="204"/>
      <c r="U22" s="216"/>
      <c r="V22" s="216"/>
      <c r="W22" s="216"/>
      <c r="X22" s="204"/>
      <c r="Y22" s="204"/>
      <c r="Z22" s="204"/>
      <c r="AA22" s="204"/>
      <c r="AB22" s="204"/>
      <c r="AC22" s="204"/>
      <c r="AD22" s="204"/>
      <c r="AE22" s="204"/>
      <c r="AF22" s="204"/>
      <c r="AG22" s="204"/>
      <c r="AH22" s="204"/>
      <c r="AI22" s="204"/>
      <c r="AJ22" s="204"/>
      <c r="AK22" s="204"/>
      <c r="AL22" s="204"/>
      <c r="AM22" s="204"/>
      <c r="AN22" s="216"/>
      <c r="AO22" s="216"/>
      <c r="AP22" s="204"/>
      <c r="AQ22" s="204"/>
    </row>
    <row r="23" s="178" customFormat="1" customHeight="1" spans="1:43">
      <c r="A23" s="205" t="s">
        <v>162</v>
      </c>
      <c r="B23" s="206" t="s">
        <v>144</v>
      </c>
      <c r="C23" s="206" t="s">
        <v>144</v>
      </c>
      <c r="D23" s="207" t="s">
        <v>163</v>
      </c>
      <c r="E23" s="203">
        <v>18.26</v>
      </c>
      <c r="F23" s="204">
        <v>18.26</v>
      </c>
      <c r="G23" s="204"/>
      <c r="H23" s="204"/>
      <c r="I23" s="204">
        <v>18.26</v>
      </c>
      <c r="J23" s="204"/>
      <c r="K23" s="204"/>
      <c r="L23" s="204"/>
      <c r="M23" s="204"/>
      <c r="N23" s="204"/>
      <c r="O23" s="204"/>
      <c r="P23" s="204"/>
      <c r="Q23" s="204"/>
      <c r="R23" s="204"/>
      <c r="S23" s="204"/>
      <c r="T23" s="204"/>
      <c r="U23" s="216"/>
      <c r="V23" s="216"/>
      <c r="W23" s="216"/>
      <c r="X23" s="204">
        <v>8.56</v>
      </c>
      <c r="Y23" s="204">
        <v>8.56</v>
      </c>
      <c r="Z23" s="204"/>
      <c r="AA23" s="204"/>
      <c r="AB23" s="204">
        <v>8.56</v>
      </c>
      <c r="AC23" s="204"/>
      <c r="AD23" s="204"/>
      <c r="AE23" s="204"/>
      <c r="AF23" s="204"/>
      <c r="AG23" s="204"/>
      <c r="AH23" s="204"/>
      <c r="AI23" s="204"/>
      <c r="AJ23" s="204"/>
      <c r="AK23" s="204"/>
      <c r="AL23" s="204"/>
      <c r="AM23" s="204"/>
      <c r="AN23" s="216"/>
      <c r="AO23" s="216"/>
      <c r="AP23" s="204"/>
      <c r="AQ23" s="204"/>
    </row>
    <row r="24" s="178" customFormat="1" customHeight="1" spans="1:43">
      <c r="A24" s="205" t="s">
        <v>144</v>
      </c>
      <c r="B24" s="206" t="s">
        <v>109</v>
      </c>
      <c r="C24" s="206" t="s">
        <v>144</v>
      </c>
      <c r="D24" s="207" t="s">
        <v>164</v>
      </c>
      <c r="E24" s="203">
        <v>18.26</v>
      </c>
      <c r="F24" s="204">
        <v>18.26</v>
      </c>
      <c r="G24" s="204"/>
      <c r="H24" s="204"/>
      <c r="I24" s="204">
        <v>18.26</v>
      </c>
      <c r="J24" s="204"/>
      <c r="K24" s="204"/>
      <c r="L24" s="204"/>
      <c r="M24" s="204"/>
      <c r="N24" s="204"/>
      <c r="O24" s="204"/>
      <c r="P24" s="204"/>
      <c r="Q24" s="204"/>
      <c r="R24" s="204"/>
      <c r="S24" s="204"/>
      <c r="T24" s="204"/>
      <c r="U24" s="216"/>
      <c r="V24" s="216"/>
      <c r="W24" s="216"/>
      <c r="X24" s="204">
        <v>8.56</v>
      </c>
      <c r="Y24" s="204">
        <v>8.56</v>
      </c>
      <c r="Z24" s="204"/>
      <c r="AA24" s="204"/>
      <c r="AB24" s="204">
        <v>8.56</v>
      </c>
      <c r="AC24" s="204"/>
      <c r="AD24" s="204"/>
      <c r="AE24" s="204"/>
      <c r="AF24" s="204"/>
      <c r="AG24" s="204"/>
      <c r="AH24" s="204"/>
      <c r="AI24" s="204"/>
      <c r="AJ24" s="204"/>
      <c r="AK24" s="204"/>
      <c r="AL24" s="204"/>
      <c r="AM24" s="204"/>
      <c r="AN24" s="216"/>
      <c r="AO24" s="216"/>
      <c r="AP24" s="204"/>
      <c r="AQ24" s="204"/>
    </row>
    <row r="25" s="178" customFormat="1" customHeight="1" spans="1:43">
      <c r="A25" s="205" t="s">
        <v>144</v>
      </c>
      <c r="B25" s="206" t="s">
        <v>144</v>
      </c>
      <c r="C25" s="206" t="s">
        <v>148</v>
      </c>
      <c r="D25" s="207" t="s">
        <v>165</v>
      </c>
      <c r="E25" s="208">
        <v>14.3</v>
      </c>
      <c r="F25" s="209">
        <v>14.3</v>
      </c>
      <c r="G25" s="204"/>
      <c r="H25" s="204"/>
      <c r="I25" s="209">
        <v>14.3</v>
      </c>
      <c r="J25" s="204"/>
      <c r="K25" s="204"/>
      <c r="L25" s="204"/>
      <c r="M25" s="204"/>
      <c r="N25" s="204"/>
      <c r="O25" s="204"/>
      <c r="P25" s="204"/>
      <c r="Q25" s="204"/>
      <c r="R25" s="204"/>
      <c r="S25" s="204"/>
      <c r="T25" s="204"/>
      <c r="U25" s="216"/>
      <c r="V25" s="216"/>
      <c r="W25" s="216"/>
      <c r="X25" s="204">
        <f t="shared" si="0"/>
        <v>6.7</v>
      </c>
      <c r="Y25" s="204">
        <f t="shared" si="1"/>
        <v>6.7</v>
      </c>
      <c r="Z25" s="204"/>
      <c r="AA25" s="204"/>
      <c r="AB25" s="204">
        <v>6.7</v>
      </c>
      <c r="AC25" s="204"/>
      <c r="AD25" s="204"/>
      <c r="AE25" s="204"/>
      <c r="AF25" s="204"/>
      <c r="AG25" s="204"/>
      <c r="AH25" s="204"/>
      <c r="AI25" s="204"/>
      <c r="AJ25" s="204"/>
      <c r="AK25" s="204"/>
      <c r="AL25" s="204"/>
      <c r="AM25" s="204"/>
      <c r="AN25" s="216"/>
      <c r="AO25" s="216"/>
      <c r="AP25" s="204"/>
      <c r="AQ25" s="204"/>
    </row>
    <row r="26" s="178" customFormat="1" customHeight="1" spans="1:43">
      <c r="A26" s="205" t="s">
        <v>144</v>
      </c>
      <c r="B26" s="206" t="s">
        <v>144</v>
      </c>
      <c r="C26" s="206" t="s">
        <v>150</v>
      </c>
      <c r="D26" s="207" t="s">
        <v>166</v>
      </c>
      <c r="E26" s="203">
        <v>4</v>
      </c>
      <c r="F26" s="204">
        <v>4</v>
      </c>
      <c r="G26" s="204"/>
      <c r="H26" s="204"/>
      <c r="I26" s="204">
        <v>4</v>
      </c>
      <c r="J26" s="204"/>
      <c r="K26" s="204"/>
      <c r="L26" s="204"/>
      <c r="M26" s="204"/>
      <c r="N26" s="204"/>
      <c r="O26" s="204"/>
      <c r="P26" s="204"/>
      <c r="Q26" s="204"/>
      <c r="R26" s="204"/>
      <c r="S26" s="204"/>
      <c r="T26" s="204"/>
      <c r="U26" s="216"/>
      <c r="V26" s="216"/>
      <c r="W26" s="216"/>
      <c r="X26" s="204">
        <f t="shared" si="0"/>
        <v>1.86</v>
      </c>
      <c r="Y26" s="204">
        <f t="shared" si="1"/>
        <v>1.86</v>
      </c>
      <c r="Z26" s="204"/>
      <c r="AA26" s="204"/>
      <c r="AB26" s="204">
        <v>1.86</v>
      </c>
      <c r="AC26" s="204"/>
      <c r="AD26" s="204"/>
      <c r="AE26" s="204"/>
      <c r="AF26" s="204"/>
      <c r="AG26" s="204"/>
      <c r="AH26" s="204"/>
      <c r="AI26" s="204"/>
      <c r="AJ26" s="204"/>
      <c r="AK26" s="204"/>
      <c r="AL26" s="204"/>
      <c r="AM26" s="204"/>
      <c r="AN26" s="216"/>
      <c r="AO26" s="216"/>
      <c r="AP26" s="204"/>
      <c r="AQ26" s="204"/>
    </row>
    <row r="27" s="178" customFormat="1" customHeight="1" spans="1:43">
      <c r="A27" s="205" t="s">
        <v>167</v>
      </c>
      <c r="B27" s="206" t="s">
        <v>144</v>
      </c>
      <c r="C27" s="206" t="s">
        <v>144</v>
      </c>
      <c r="D27" s="207" t="s">
        <v>168</v>
      </c>
      <c r="E27" s="204">
        <v>34.41</v>
      </c>
      <c r="F27" s="204">
        <v>34.41</v>
      </c>
      <c r="G27" s="204"/>
      <c r="H27" s="204"/>
      <c r="I27" s="204"/>
      <c r="J27" s="204">
        <v>34.41</v>
      </c>
      <c r="K27" s="204"/>
      <c r="L27" s="204"/>
      <c r="M27" s="204"/>
      <c r="N27" s="204"/>
      <c r="O27" s="204"/>
      <c r="P27" s="204"/>
      <c r="Q27" s="204"/>
      <c r="R27" s="204"/>
      <c r="S27" s="204"/>
      <c r="T27" s="204"/>
      <c r="U27" s="216"/>
      <c r="V27" s="216"/>
      <c r="W27" s="216"/>
      <c r="X27" s="204">
        <v>17.2</v>
      </c>
      <c r="Y27" s="204">
        <v>17.2</v>
      </c>
      <c r="Z27" s="204"/>
      <c r="AA27" s="204"/>
      <c r="AB27" s="204"/>
      <c r="AC27" s="204">
        <v>17.2</v>
      </c>
      <c r="AD27" s="204"/>
      <c r="AE27" s="204"/>
      <c r="AF27" s="204"/>
      <c r="AG27" s="204"/>
      <c r="AH27" s="204"/>
      <c r="AI27" s="204"/>
      <c r="AJ27" s="204"/>
      <c r="AK27" s="204"/>
      <c r="AL27" s="204"/>
      <c r="AM27" s="204"/>
      <c r="AN27" s="216"/>
      <c r="AO27" s="216"/>
      <c r="AP27" s="204"/>
      <c r="AQ27" s="204"/>
    </row>
    <row r="28" s="178" customFormat="1" customHeight="1" spans="1:43">
      <c r="A28" s="205" t="s">
        <v>144</v>
      </c>
      <c r="B28" s="206" t="s">
        <v>150</v>
      </c>
      <c r="C28" s="206" t="s">
        <v>144</v>
      </c>
      <c r="D28" s="207" t="s">
        <v>169</v>
      </c>
      <c r="E28" s="204">
        <v>34.41</v>
      </c>
      <c r="F28" s="204">
        <v>34.41</v>
      </c>
      <c r="G28" s="204"/>
      <c r="H28" s="204"/>
      <c r="I28" s="204"/>
      <c r="J28" s="204">
        <v>34.41</v>
      </c>
      <c r="K28" s="204"/>
      <c r="L28" s="204"/>
      <c r="M28" s="204"/>
      <c r="N28" s="204"/>
      <c r="O28" s="204"/>
      <c r="P28" s="204"/>
      <c r="Q28" s="204"/>
      <c r="R28" s="204"/>
      <c r="S28" s="204"/>
      <c r="T28" s="204"/>
      <c r="U28" s="216"/>
      <c r="V28" s="216"/>
      <c r="W28" s="216"/>
      <c r="X28" s="204">
        <v>17.2</v>
      </c>
      <c r="Y28" s="204">
        <v>17.2</v>
      </c>
      <c r="Z28" s="204"/>
      <c r="AA28" s="204"/>
      <c r="AB28" s="204"/>
      <c r="AC28" s="204">
        <v>17.2</v>
      </c>
      <c r="AD28" s="204"/>
      <c r="AE28" s="204"/>
      <c r="AF28" s="204"/>
      <c r="AG28" s="204"/>
      <c r="AH28" s="204"/>
      <c r="AI28" s="204"/>
      <c r="AJ28" s="204"/>
      <c r="AK28" s="204"/>
      <c r="AL28" s="204"/>
      <c r="AM28" s="204"/>
      <c r="AN28" s="216"/>
      <c r="AO28" s="216"/>
      <c r="AP28" s="204"/>
      <c r="AQ28" s="204"/>
    </row>
    <row r="29" s="178" customFormat="1" customHeight="1" spans="1:43">
      <c r="A29" s="205" t="s">
        <v>144</v>
      </c>
      <c r="B29" s="206" t="s">
        <v>144</v>
      </c>
      <c r="C29" s="206" t="s">
        <v>148</v>
      </c>
      <c r="D29" s="207" t="s">
        <v>170</v>
      </c>
      <c r="E29" s="204">
        <v>34.41</v>
      </c>
      <c r="F29" s="204">
        <v>34.41</v>
      </c>
      <c r="G29" s="204"/>
      <c r="H29" s="204"/>
      <c r="I29" s="204"/>
      <c r="J29" s="204">
        <v>34.41</v>
      </c>
      <c r="K29" s="204"/>
      <c r="L29" s="204"/>
      <c r="M29" s="204"/>
      <c r="N29" s="204"/>
      <c r="O29" s="204"/>
      <c r="P29" s="204"/>
      <c r="Q29" s="204"/>
      <c r="R29" s="204"/>
      <c r="S29" s="204"/>
      <c r="T29" s="204"/>
      <c r="U29" s="216"/>
      <c r="V29" s="216"/>
      <c r="W29" s="216"/>
      <c r="X29" s="204">
        <f t="shared" si="0"/>
        <v>17.2</v>
      </c>
      <c r="Y29" s="204">
        <f t="shared" si="1"/>
        <v>17.2</v>
      </c>
      <c r="Z29" s="204"/>
      <c r="AA29" s="204"/>
      <c r="AB29" s="204"/>
      <c r="AC29" s="204">
        <v>17.2</v>
      </c>
      <c r="AD29" s="204"/>
      <c r="AE29" s="204"/>
      <c r="AF29" s="204"/>
      <c r="AG29" s="204"/>
      <c r="AH29" s="204"/>
      <c r="AI29" s="204"/>
      <c r="AJ29" s="204"/>
      <c r="AK29" s="204"/>
      <c r="AL29" s="204"/>
      <c r="AM29" s="204"/>
      <c r="AN29" s="216"/>
      <c r="AO29" s="216"/>
      <c r="AP29" s="204"/>
      <c r="AQ29" s="204"/>
    </row>
    <row r="30" s="178" customFormat="1" customHeight="1" spans="1:43">
      <c r="A30" s="205" t="s">
        <v>171</v>
      </c>
      <c r="B30" s="206" t="s">
        <v>144</v>
      </c>
      <c r="C30" s="206" t="s">
        <v>144</v>
      </c>
      <c r="D30" s="207" t="s">
        <v>172</v>
      </c>
      <c r="E30" s="203">
        <v>338.39</v>
      </c>
      <c r="F30" s="204">
        <v>154.81</v>
      </c>
      <c r="G30" s="204">
        <v>154.8</v>
      </c>
      <c r="H30" s="204"/>
      <c r="I30" s="204"/>
      <c r="J30" s="204"/>
      <c r="K30" s="204">
        <v>0.01</v>
      </c>
      <c r="L30" s="204"/>
      <c r="M30" s="204"/>
      <c r="N30" s="204">
        <v>6.58</v>
      </c>
      <c r="O30" s="204"/>
      <c r="P30" s="204"/>
      <c r="Q30" s="204"/>
      <c r="R30" s="204"/>
      <c r="S30" s="204">
        <v>1.9</v>
      </c>
      <c r="T30" s="204">
        <v>4.68</v>
      </c>
      <c r="U30" s="216"/>
      <c r="V30" s="216"/>
      <c r="W30" s="216"/>
      <c r="X30" s="204">
        <v>65.36</v>
      </c>
      <c r="Y30" s="204">
        <v>62.07</v>
      </c>
      <c r="Z30" s="204">
        <v>62.07</v>
      </c>
      <c r="AA30" s="204"/>
      <c r="AB30" s="204"/>
      <c r="AC30" s="204"/>
      <c r="AD30" s="204"/>
      <c r="AE30" s="204"/>
      <c r="AF30" s="204"/>
      <c r="AG30" s="204">
        <v>3.29</v>
      </c>
      <c r="AH30" s="204"/>
      <c r="AI30" s="204"/>
      <c r="AJ30" s="204"/>
      <c r="AK30" s="204"/>
      <c r="AL30" s="204">
        <v>0.95</v>
      </c>
      <c r="AM30" s="204">
        <v>2.34</v>
      </c>
      <c r="AN30" s="216"/>
      <c r="AO30" s="216"/>
      <c r="AP30" s="204">
        <v>177</v>
      </c>
      <c r="AQ30" s="204">
        <v>177</v>
      </c>
    </row>
    <row r="31" s="178" customFormat="1" customHeight="1" spans="1:43">
      <c r="A31" s="205" t="s">
        <v>144</v>
      </c>
      <c r="B31" s="206" t="s">
        <v>148</v>
      </c>
      <c r="C31" s="206" t="s">
        <v>144</v>
      </c>
      <c r="D31" s="207" t="s">
        <v>173</v>
      </c>
      <c r="E31" s="203">
        <v>338.39</v>
      </c>
      <c r="F31" s="204">
        <v>154.81</v>
      </c>
      <c r="G31" s="204">
        <v>154.8</v>
      </c>
      <c r="H31" s="204"/>
      <c r="I31" s="204"/>
      <c r="J31" s="204"/>
      <c r="K31" s="204">
        <v>0.01</v>
      </c>
      <c r="L31" s="204"/>
      <c r="M31" s="204"/>
      <c r="N31" s="204">
        <v>6.58</v>
      </c>
      <c r="O31" s="204"/>
      <c r="P31" s="204"/>
      <c r="Q31" s="204"/>
      <c r="R31" s="204"/>
      <c r="S31" s="204">
        <v>1.9</v>
      </c>
      <c r="T31" s="204">
        <v>4.68</v>
      </c>
      <c r="U31" s="216"/>
      <c r="V31" s="216"/>
      <c r="W31" s="216"/>
      <c r="X31" s="204">
        <v>65.36</v>
      </c>
      <c r="Y31" s="204">
        <v>62.07</v>
      </c>
      <c r="Z31" s="204">
        <v>62.07</v>
      </c>
      <c r="AA31" s="204"/>
      <c r="AB31" s="204"/>
      <c r="AC31" s="204"/>
      <c r="AD31" s="204"/>
      <c r="AE31" s="204"/>
      <c r="AF31" s="204"/>
      <c r="AG31" s="204">
        <v>3.29</v>
      </c>
      <c r="AH31" s="204"/>
      <c r="AI31" s="204"/>
      <c r="AJ31" s="204"/>
      <c r="AK31" s="204"/>
      <c r="AL31" s="204">
        <v>0.95</v>
      </c>
      <c r="AM31" s="204">
        <v>2.34</v>
      </c>
      <c r="AN31" s="216"/>
      <c r="AO31" s="216"/>
      <c r="AP31" s="204">
        <v>177</v>
      </c>
      <c r="AQ31" s="204">
        <v>177</v>
      </c>
    </row>
    <row r="32" s="178" customFormat="1" customHeight="1" spans="1:43">
      <c r="A32" s="205" t="s">
        <v>144</v>
      </c>
      <c r="B32" s="206" t="s">
        <v>144</v>
      </c>
      <c r="C32" s="206" t="s">
        <v>148</v>
      </c>
      <c r="D32" s="207" t="s">
        <v>149</v>
      </c>
      <c r="E32" s="203">
        <v>161.39</v>
      </c>
      <c r="F32" s="204">
        <v>154.81</v>
      </c>
      <c r="G32" s="204">
        <v>154.8</v>
      </c>
      <c r="H32" s="204"/>
      <c r="I32" s="204"/>
      <c r="J32" s="204"/>
      <c r="K32" s="204">
        <v>0.01</v>
      </c>
      <c r="L32" s="204"/>
      <c r="M32" s="204"/>
      <c r="N32" s="204">
        <v>6.58</v>
      </c>
      <c r="O32" s="204"/>
      <c r="P32" s="204"/>
      <c r="Q32" s="204"/>
      <c r="R32" s="204"/>
      <c r="S32" s="204">
        <v>1.9</v>
      </c>
      <c r="T32" s="204">
        <v>4.68</v>
      </c>
      <c r="U32" s="216"/>
      <c r="V32" s="216"/>
      <c r="W32" s="216"/>
      <c r="X32" s="204">
        <f t="shared" si="0"/>
        <v>65.36</v>
      </c>
      <c r="Y32" s="204">
        <f t="shared" si="1"/>
        <v>62.07</v>
      </c>
      <c r="Z32" s="204">
        <v>62.07</v>
      </c>
      <c r="AA32" s="204"/>
      <c r="AB32" s="204"/>
      <c r="AC32" s="204"/>
      <c r="AD32" s="204"/>
      <c r="AE32" s="204"/>
      <c r="AF32" s="204"/>
      <c r="AG32" s="204">
        <f t="shared" si="2"/>
        <v>3.29</v>
      </c>
      <c r="AH32" s="204"/>
      <c r="AI32" s="204"/>
      <c r="AJ32" s="204"/>
      <c r="AK32" s="204"/>
      <c r="AL32" s="204">
        <v>0.95</v>
      </c>
      <c r="AM32" s="204">
        <v>2.34</v>
      </c>
      <c r="AN32" s="216"/>
      <c r="AO32" s="216"/>
      <c r="AP32" s="204"/>
      <c r="AQ32" s="204"/>
    </row>
    <row r="33" s="178" customFormat="1" customHeight="1" spans="1:43">
      <c r="A33" s="205" t="s">
        <v>144</v>
      </c>
      <c r="B33" s="206" t="s">
        <v>144</v>
      </c>
      <c r="C33" s="206" t="s">
        <v>156</v>
      </c>
      <c r="D33" s="207" t="s">
        <v>174</v>
      </c>
      <c r="E33" s="203">
        <v>2</v>
      </c>
      <c r="F33" s="204"/>
      <c r="G33" s="204"/>
      <c r="H33" s="204"/>
      <c r="I33" s="204"/>
      <c r="J33" s="204"/>
      <c r="K33" s="204"/>
      <c r="L33" s="204"/>
      <c r="M33" s="204"/>
      <c r="N33" s="204"/>
      <c r="O33" s="204"/>
      <c r="P33" s="204"/>
      <c r="Q33" s="204"/>
      <c r="R33" s="204"/>
      <c r="S33" s="204"/>
      <c r="T33" s="204"/>
      <c r="U33" s="216"/>
      <c r="V33" s="216"/>
      <c r="W33" s="216"/>
      <c r="X33" s="204"/>
      <c r="Y33" s="204"/>
      <c r="Z33" s="204"/>
      <c r="AA33" s="204"/>
      <c r="AB33" s="204"/>
      <c r="AC33" s="204"/>
      <c r="AD33" s="204"/>
      <c r="AE33" s="204"/>
      <c r="AF33" s="204"/>
      <c r="AG33" s="204"/>
      <c r="AH33" s="204"/>
      <c r="AI33" s="204"/>
      <c r="AJ33" s="204"/>
      <c r="AK33" s="204"/>
      <c r="AL33" s="204"/>
      <c r="AM33" s="204"/>
      <c r="AN33" s="216"/>
      <c r="AO33" s="216"/>
      <c r="AP33" s="204">
        <v>2</v>
      </c>
      <c r="AQ33" s="204">
        <v>2</v>
      </c>
    </row>
    <row r="34" s="178" customFormat="1" customHeight="1" spans="1:43">
      <c r="A34" s="205" t="s">
        <v>144</v>
      </c>
      <c r="B34" s="206" t="s">
        <v>144</v>
      </c>
      <c r="C34" s="206" t="s">
        <v>113</v>
      </c>
      <c r="D34" s="207" t="s">
        <v>175</v>
      </c>
      <c r="E34" s="203">
        <v>175</v>
      </c>
      <c r="F34" s="204"/>
      <c r="G34" s="204"/>
      <c r="H34" s="204"/>
      <c r="I34" s="204"/>
      <c r="J34" s="204"/>
      <c r="K34" s="204"/>
      <c r="L34" s="204"/>
      <c r="M34" s="204"/>
      <c r="N34" s="204"/>
      <c r="O34" s="204"/>
      <c r="P34" s="204"/>
      <c r="Q34" s="204"/>
      <c r="R34" s="204"/>
      <c r="S34" s="204"/>
      <c r="T34" s="204"/>
      <c r="U34" s="216"/>
      <c r="V34" s="216"/>
      <c r="W34" s="216"/>
      <c r="X34" s="204"/>
      <c r="Y34" s="204"/>
      <c r="Z34" s="204"/>
      <c r="AA34" s="204"/>
      <c r="AB34" s="204"/>
      <c r="AC34" s="204"/>
      <c r="AD34" s="204"/>
      <c r="AE34" s="204"/>
      <c r="AF34" s="204"/>
      <c r="AG34" s="204"/>
      <c r="AH34" s="204"/>
      <c r="AI34" s="204"/>
      <c r="AJ34" s="204"/>
      <c r="AK34" s="204"/>
      <c r="AL34" s="204"/>
      <c r="AM34" s="204"/>
      <c r="AN34" s="216"/>
      <c r="AO34" s="216"/>
      <c r="AP34" s="204">
        <v>175</v>
      </c>
      <c r="AQ34" s="204">
        <v>175</v>
      </c>
    </row>
    <row r="35" s="178" customFormat="1" customHeight="1"/>
    <row r="36" s="178" customFormat="1" customHeight="1"/>
  </sheetData>
  <mergeCells count="58">
    <mergeCell ref="A2:AQ2"/>
    <mergeCell ref="A3:I3"/>
    <mergeCell ref="U3:AQ3"/>
    <mergeCell ref="E4:AO4"/>
    <mergeCell ref="E5:U5"/>
    <mergeCell ref="X5:AN5"/>
    <mergeCell ref="F6:M6"/>
    <mergeCell ref="N6:U6"/>
    <mergeCell ref="Y6:AF6"/>
    <mergeCell ref="AG6:AN6"/>
    <mergeCell ref="F7:M7"/>
    <mergeCell ref="N7:U7"/>
    <mergeCell ref="Y7:AF7"/>
    <mergeCell ref="AG7:AN7"/>
    <mergeCell ref="T8:U8"/>
    <mergeCell ref="AM8:AN8"/>
    <mergeCell ref="A8:A9"/>
    <mergeCell ref="B8:B9"/>
    <mergeCell ref="C8:C9"/>
    <mergeCell ref="D4:D9"/>
    <mergeCell ref="E6:E9"/>
    <mergeCell ref="F8:F9"/>
    <mergeCell ref="G8:G9"/>
    <mergeCell ref="H8:H9"/>
    <mergeCell ref="I8:I9"/>
    <mergeCell ref="J8:J9"/>
    <mergeCell ref="K8:K9"/>
    <mergeCell ref="L8:L9"/>
    <mergeCell ref="M8:M9"/>
    <mergeCell ref="N8:N9"/>
    <mergeCell ref="O8:O9"/>
    <mergeCell ref="P8:P9"/>
    <mergeCell ref="Q8:Q9"/>
    <mergeCell ref="R8:R9"/>
    <mergeCell ref="S8:S9"/>
    <mergeCell ref="V5:V9"/>
    <mergeCell ref="W5:W9"/>
    <mergeCell ref="X6:X9"/>
    <mergeCell ref="Y8:Y9"/>
    <mergeCell ref="Z8:Z9"/>
    <mergeCell ref="AA8:AA9"/>
    <mergeCell ref="AB8:AB9"/>
    <mergeCell ref="AC8:AC9"/>
    <mergeCell ref="AD8:AD9"/>
    <mergeCell ref="AE8:AE9"/>
    <mergeCell ref="AF8:AF9"/>
    <mergeCell ref="AG8:AG9"/>
    <mergeCell ref="AH8:AH9"/>
    <mergeCell ref="AI8:AI9"/>
    <mergeCell ref="AJ8:AJ9"/>
    <mergeCell ref="AK8:AK9"/>
    <mergeCell ref="AL8:AL9"/>
    <mergeCell ref="AO5:AO6"/>
    <mergeCell ref="AO7:AO9"/>
    <mergeCell ref="AP7:AP9"/>
    <mergeCell ref="AQ7:AQ9"/>
    <mergeCell ref="AP4:AQ6"/>
    <mergeCell ref="A4:C7"/>
  </mergeCells>
  <pageMargins left="0.15" right="0.15" top="0.15" bottom="0.15" header="0.15" footer="0.15"/>
  <pageSetup paperSize="9" scale="49" fitToHeight="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8"/>
  <sheetViews>
    <sheetView workbookViewId="0">
      <selection activeCell="C14" sqref="C14"/>
    </sheetView>
  </sheetViews>
  <sheetFormatPr defaultColWidth="10.1666666666667" defaultRowHeight="14.25"/>
  <cols>
    <col min="1" max="2" width="9.16666666666667" style="122" customWidth="1"/>
    <col min="3" max="3" width="41.6666666666667" style="123" customWidth="1"/>
    <col min="4" max="5" width="14.5" style="124" customWidth="1"/>
    <col min="6" max="6" width="8.5" style="124" customWidth="1"/>
    <col min="7" max="10" width="11.6666666666667" style="124" customWidth="1"/>
    <col min="11" max="11" width="14.6666666666667" style="124" customWidth="1"/>
    <col min="12" max="12" width="21.6666666666667" style="124" customWidth="1"/>
    <col min="13" max="13" width="11.6666666666667" style="124" customWidth="1"/>
    <col min="14" max="14" width="17.1666666666667" style="124" customWidth="1"/>
    <col min="15" max="15" width="18.1666666666667" style="124" customWidth="1"/>
    <col min="16" max="16" width="10.1666666666667" style="124"/>
    <col min="17" max="18" width="11.6666666666667" style="124" customWidth="1"/>
    <col min="19" max="19" width="12.8333333333333" style="124" customWidth="1"/>
    <col min="20" max="256" width="10.1666666666667" style="124"/>
    <col min="257" max="258" width="9.16666666666667" style="124" customWidth="1"/>
    <col min="259" max="259" width="41.6666666666667" style="124" customWidth="1"/>
    <col min="260" max="261" width="14.5" style="124" customWidth="1"/>
    <col min="262" max="262" width="8.5" style="124" customWidth="1"/>
    <col min="263" max="266" width="11.6666666666667" style="124" customWidth="1"/>
    <col min="267" max="267" width="14.6666666666667" style="124" customWidth="1"/>
    <col min="268" max="268" width="21.6666666666667" style="124" customWidth="1"/>
    <col min="269" max="269" width="11.6666666666667" style="124" customWidth="1"/>
    <col min="270" max="270" width="17.1666666666667" style="124" customWidth="1"/>
    <col min="271" max="271" width="18.1666666666667" style="124" customWidth="1"/>
    <col min="272" max="272" width="10.1666666666667" style="124"/>
    <col min="273" max="274" width="11.6666666666667" style="124" customWidth="1"/>
    <col min="275" max="275" width="12.8333333333333" style="124" customWidth="1"/>
    <col min="276" max="512" width="10.1666666666667" style="124"/>
    <col min="513" max="514" width="9.16666666666667" style="124" customWidth="1"/>
    <col min="515" max="515" width="41.6666666666667" style="124" customWidth="1"/>
    <col min="516" max="517" width="14.5" style="124" customWidth="1"/>
    <col min="518" max="518" width="8.5" style="124" customWidth="1"/>
    <col min="519" max="522" width="11.6666666666667" style="124" customWidth="1"/>
    <col min="523" max="523" width="14.6666666666667" style="124" customWidth="1"/>
    <col min="524" max="524" width="21.6666666666667" style="124" customWidth="1"/>
    <col min="525" max="525" width="11.6666666666667" style="124" customWidth="1"/>
    <col min="526" max="526" width="17.1666666666667" style="124" customWidth="1"/>
    <col min="527" max="527" width="18.1666666666667" style="124" customWidth="1"/>
    <col min="528" max="528" width="10.1666666666667" style="124"/>
    <col min="529" max="530" width="11.6666666666667" style="124" customWidth="1"/>
    <col min="531" max="531" width="12.8333333333333" style="124" customWidth="1"/>
    <col min="532" max="768" width="10.1666666666667" style="124"/>
    <col min="769" max="770" width="9.16666666666667" style="124" customWidth="1"/>
    <col min="771" max="771" width="41.6666666666667" style="124" customWidth="1"/>
    <col min="772" max="773" width="14.5" style="124" customWidth="1"/>
    <col min="774" max="774" width="8.5" style="124" customWidth="1"/>
    <col min="775" max="778" width="11.6666666666667" style="124" customWidth="1"/>
    <col min="779" max="779" width="14.6666666666667" style="124" customWidth="1"/>
    <col min="780" max="780" width="21.6666666666667" style="124" customWidth="1"/>
    <col min="781" max="781" width="11.6666666666667" style="124" customWidth="1"/>
    <col min="782" max="782" width="17.1666666666667" style="124" customWidth="1"/>
    <col min="783" max="783" width="18.1666666666667" style="124" customWidth="1"/>
    <col min="784" max="784" width="10.1666666666667" style="124"/>
    <col min="785" max="786" width="11.6666666666667" style="124" customWidth="1"/>
    <col min="787" max="787" width="12.8333333333333" style="124" customWidth="1"/>
    <col min="788" max="1024" width="10.1666666666667" style="124"/>
    <col min="1025" max="1026" width="9.16666666666667" style="124" customWidth="1"/>
    <col min="1027" max="1027" width="41.6666666666667" style="124" customWidth="1"/>
    <col min="1028" max="1029" width="14.5" style="124" customWidth="1"/>
    <col min="1030" max="1030" width="8.5" style="124" customWidth="1"/>
    <col min="1031" max="1034" width="11.6666666666667" style="124" customWidth="1"/>
    <col min="1035" max="1035" width="14.6666666666667" style="124" customWidth="1"/>
    <col min="1036" max="1036" width="21.6666666666667" style="124" customWidth="1"/>
    <col min="1037" max="1037" width="11.6666666666667" style="124" customWidth="1"/>
    <col min="1038" max="1038" width="17.1666666666667" style="124" customWidth="1"/>
    <col min="1039" max="1039" width="18.1666666666667" style="124" customWidth="1"/>
    <col min="1040" max="1040" width="10.1666666666667" style="124"/>
    <col min="1041" max="1042" width="11.6666666666667" style="124" customWidth="1"/>
    <col min="1043" max="1043" width="12.8333333333333" style="124" customWidth="1"/>
    <col min="1044" max="1280" width="10.1666666666667" style="124"/>
    <col min="1281" max="1282" width="9.16666666666667" style="124" customWidth="1"/>
    <col min="1283" max="1283" width="41.6666666666667" style="124" customWidth="1"/>
    <col min="1284" max="1285" width="14.5" style="124" customWidth="1"/>
    <col min="1286" max="1286" width="8.5" style="124" customWidth="1"/>
    <col min="1287" max="1290" width="11.6666666666667" style="124" customWidth="1"/>
    <col min="1291" max="1291" width="14.6666666666667" style="124" customWidth="1"/>
    <col min="1292" max="1292" width="21.6666666666667" style="124" customWidth="1"/>
    <col min="1293" max="1293" width="11.6666666666667" style="124" customWidth="1"/>
    <col min="1294" max="1294" width="17.1666666666667" style="124" customWidth="1"/>
    <col min="1295" max="1295" width="18.1666666666667" style="124" customWidth="1"/>
    <col min="1296" max="1296" width="10.1666666666667" style="124"/>
    <col min="1297" max="1298" width="11.6666666666667" style="124" customWidth="1"/>
    <col min="1299" max="1299" width="12.8333333333333" style="124" customWidth="1"/>
    <col min="1300" max="1536" width="10.1666666666667" style="124"/>
    <col min="1537" max="1538" width="9.16666666666667" style="124" customWidth="1"/>
    <col min="1539" max="1539" width="41.6666666666667" style="124" customWidth="1"/>
    <col min="1540" max="1541" width="14.5" style="124" customWidth="1"/>
    <col min="1542" max="1542" width="8.5" style="124" customWidth="1"/>
    <col min="1543" max="1546" width="11.6666666666667" style="124" customWidth="1"/>
    <col min="1547" max="1547" width="14.6666666666667" style="124" customWidth="1"/>
    <col min="1548" max="1548" width="21.6666666666667" style="124" customWidth="1"/>
    <col min="1549" max="1549" width="11.6666666666667" style="124" customWidth="1"/>
    <col min="1550" max="1550" width="17.1666666666667" style="124" customWidth="1"/>
    <col min="1551" max="1551" width="18.1666666666667" style="124" customWidth="1"/>
    <col min="1552" max="1552" width="10.1666666666667" style="124"/>
    <col min="1553" max="1554" width="11.6666666666667" style="124" customWidth="1"/>
    <col min="1555" max="1555" width="12.8333333333333" style="124" customWidth="1"/>
    <col min="1556" max="1792" width="10.1666666666667" style="124"/>
    <col min="1793" max="1794" width="9.16666666666667" style="124" customWidth="1"/>
    <col min="1795" max="1795" width="41.6666666666667" style="124" customWidth="1"/>
    <col min="1796" max="1797" width="14.5" style="124" customWidth="1"/>
    <col min="1798" max="1798" width="8.5" style="124" customWidth="1"/>
    <col min="1799" max="1802" width="11.6666666666667" style="124" customWidth="1"/>
    <col min="1803" max="1803" width="14.6666666666667" style="124" customWidth="1"/>
    <col min="1804" max="1804" width="21.6666666666667" style="124" customWidth="1"/>
    <col min="1805" max="1805" width="11.6666666666667" style="124" customWidth="1"/>
    <col min="1806" max="1806" width="17.1666666666667" style="124" customWidth="1"/>
    <col min="1807" max="1807" width="18.1666666666667" style="124" customWidth="1"/>
    <col min="1808" max="1808" width="10.1666666666667" style="124"/>
    <col min="1809" max="1810" width="11.6666666666667" style="124" customWidth="1"/>
    <col min="1811" max="1811" width="12.8333333333333" style="124" customWidth="1"/>
    <col min="1812" max="2048" width="10.1666666666667" style="124"/>
    <col min="2049" max="2050" width="9.16666666666667" style="124" customWidth="1"/>
    <col min="2051" max="2051" width="41.6666666666667" style="124" customWidth="1"/>
    <col min="2052" max="2053" width="14.5" style="124" customWidth="1"/>
    <col min="2054" max="2054" width="8.5" style="124" customWidth="1"/>
    <col min="2055" max="2058" width="11.6666666666667" style="124" customWidth="1"/>
    <col min="2059" max="2059" width="14.6666666666667" style="124" customWidth="1"/>
    <col min="2060" max="2060" width="21.6666666666667" style="124" customWidth="1"/>
    <col min="2061" max="2061" width="11.6666666666667" style="124" customWidth="1"/>
    <col min="2062" max="2062" width="17.1666666666667" style="124" customWidth="1"/>
    <col min="2063" max="2063" width="18.1666666666667" style="124" customWidth="1"/>
    <col min="2064" max="2064" width="10.1666666666667" style="124"/>
    <col min="2065" max="2066" width="11.6666666666667" style="124" customWidth="1"/>
    <col min="2067" max="2067" width="12.8333333333333" style="124" customWidth="1"/>
    <col min="2068" max="2304" width="10.1666666666667" style="124"/>
    <col min="2305" max="2306" width="9.16666666666667" style="124" customWidth="1"/>
    <col min="2307" max="2307" width="41.6666666666667" style="124" customWidth="1"/>
    <col min="2308" max="2309" width="14.5" style="124" customWidth="1"/>
    <col min="2310" max="2310" width="8.5" style="124" customWidth="1"/>
    <col min="2311" max="2314" width="11.6666666666667" style="124" customWidth="1"/>
    <col min="2315" max="2315" width="14.6666666666667" style="124" customWidth="1"/>
    <col min="2316" max="2316" width="21.6666666666667" style="124" customWidth="1"/>
    <col min="2317" max="2317" width="11.6666666666667" style="124" customWidth="1"/>
    <col min="2318" max="2318" width="17.1666666666667" style="124" customWidth="1"/>
    <col min="2319" max="2319" width="18.1666666666667" style="124" customWidth="1"/>
    <col min="2320" max="2320" width="10.1666666666667" style="124"/>
    <col min="2321" max="2322" width="11.6666666666667" style="124" customWidth="1"/>
    <col min="2323" max="2323" width="12.8333333333333" style="124" customWidth="1"/>
    <col min="2324" max="2560" width="10.1666666666667" style="124"/>
    <col min="2561" max="2562" width="9.16666666666667" style="124" customWidth="1"/>
    <col min="2563" max="2563" width="41.6666666666667" style="124" customWidth="1"/>
    <col min="2564" max="2565" width="14.5" style="124" customWidth="1"/>
    <col min="2566" max="2566" width="8.5" style="124" customWidth="1"/>
    <col min="2567" max="2570" width="11.6666666666667" style="124" customWidth="1"/>
    <col min="2571" max="2571" width="14.6666666666667" style="124" customWidth="1"/>
    <col min="2572" max="2572" width="21.6666666666667" style="124" customWidth="1"/>
    <col min="2573" max="2573" width="11.6666666666667" style="124" customWidth="1"/>
    <col min="2574" max="2574" width="17.1666666666667" style="124" customWidth="1"/>
    <col min="2575" max="2575" width="18.1666666666667" style="124" customWidth="1"/>
    <col min="2576" max="2576" width="10.1666666666667" style="124"/>
    <col min="2577" max="2578" width="11.6666666666667" style="124" customWidth="1"/>
    <col min="2579" max="2579" width="12.8333333333333" style="124" customWidth="1"/>
    <col min="2580" max="2816" width="10.1666666666667" style="124"/>
    <col min="2817" max="2818" width="9.16666666666667" style="124" customWidth="1"/>
    <col min="2819" max="2819" width="41.6666666666667" style="124" customWidth="1"/>
    <col min="2820" max="2821" width="14.5" style="124" customWidth="1"/>
    <col min="2822" max="2822" width="8.5" style="124" customWidth="1"/>
    <col min="2823" max="2826" width="11.6666666666667" style="124" customWidth="1"/>
    <col min="2827" max="2827" width="14.6666666666667" style="124" customWidth="1"/>
    <col min="2828" max="2828" width="21.6666666666667" style="124" customWidth="1"/>
    <col min="2829" max="2829" width="11.6666666666667" style="124" customWidth="1"/>
    <col min="2830" max="2830" width="17.1666666666667" style="124" customWidth="1"/>
    <col min="2831" max="2831" width="18.1666666666667" style="124" customWidth="1"/>
    <col min="2832" max="2832" width="10.1666666666667" style="124"/>
    <col min="2833" max="2834" width="11.6666666666667" style="124" customWidth="1"/>
    <col min="2835" max="2835" width="12.8333333333333" style="124" customWidth="1"/>
    <col min="2836" max="3072" width="10.1666666666667" style="124"/>
    <col min="3073" max="3074" width="9.16666666666667" style="124" customWidth="1"/>
    <col min="3075" max="3075" width="41.6666666666667" style="124" customWidth="1"/>
    <col min="3076" max="3077" width="14.5" style="124" customWidth="1"/>
    <col min="3078" max="3078" width="8.5" style="124" customWidth="1"/>
    <col min="3079" max="3082" width="11.6666666666667" style="124" customWidth="1"/>
    <col min="3083" max="3083" width="14.6666666666667" style="124" customWidth="1"/>
    <col min="3084" max="3084" width="21.6666666666667" style="124" customWidth="1"/>
    <col min="3085" max="3085" width="11.6666666666667" style="124" customWidth="1"/>
    <col min="3086" max="3086" width="17.1666666666667" style="124" customWidth="1"/>
    <col min="3087" max="3087" width="18.1666666666667" style="124" customWidth="1"/>
    <col min="3088" max="3088" width="10.1666666666667" style="124"/>
    <col min="3089" max="3090" width="11.6666666666667" style="124" customWidth="1"/>
    <col min="3091" max="3091" width="12.8333333333333" style="124" customWidth="1"/>
    <col min="3092" max="3328" width="10.1666666666667" style="124"/>
    <col min="3329" max="3330" width="9.16666666666667" style="124" customWidth="1"/>
    <col min="3331" max="3331" width="41.6666666666667" style="124" customWidth="1"/>
    <col min="3332" max="3333" width="14.5" style="124" customWidth="1"/>
    <col min="3334" max="3334" width="8.5" style="124" customWidth="1"/>
    <col min="3335" max="3338" width="11.6666666666667" style="124" customWidth="1"/>
    <col min="3339" max="3339" width="14.6666666666667" style="124" customWidth="1"/>
    <col min="3340" max="3340" width="21.6666666666667" style="124" customWidth="1"/>
    <col min="3341" max="3341" width="11.6666666666667" style="124" customWidth="1"/>
    <col min="3342" max="3342" width="17.1666666666667" style="124" customWidth="1"/>
    <col min="3343" max="3343" width="18.1666666666667" style="124" customWidth="1"/>
    <col min="3344" max="3344" width="10.1666666666667" style="124"/>
    <col min="3345" max="3346" width="11.6666666666667" style="124" customWidth="1"/>
    <col min="3347" max="3347" width="12.8333333333333" style="124" customWidth="1"/>
    <col min="3348" max="3584" width="10.1666666666667" style="124"/>
    <col min="3585" max="3586" width="9.16666666666667" style="124" customWidth="1"/>
    <col min="3587" max="3587" width="41.6666666666667" style="124" customWidth="1"/>
    <col min="3588" max="3589" width="14.5" style="124" customWidth="1"/>
    <col min="3590" max="3590" width="8.5" style="124" customWidth="1"/>
    <col min="3591" max="3594" width="11.6666666666667" style="124" customWidth="1"/>
    <col min="3595" max="3595" width="14.6666666666667" style="124" customWidth="1"/>
    <col min="3596" max="3596" width="21.6666666666667" style="124" customWidth="1"/>
    <col min="3597" max="3597" width="11.6666666666667" style="124" customWidth="1"/>
    <col min="3598" max="3598" width="17.1666666666667" style="124" customWidth="1"/>
    <col min="3599" max="3599" width="18.1666666666667" style="124" customWidth="1"/>
    <col min="3600" max="3600" width="10.1666666666667" style="124"/>
    <col min="3601" max="3602" width="11.6666666666667" style="124" customWidth="1"/>
    <col min="3603" max="3603" width="12.8333333333333" style="124" customWidth="1"/>
    <col min="3604" max="3840" width="10.1666666666667" style="124"/>
    <col min="3841" max="3842" width="9.16666666666667" style="124" customWidth="1"/>
    <col min="3843" max="3843" width="41.6666666666667" style="124" customWidth="1"/>
    <col min="3844" max="3845" width="14.5" style="124" customWidth="1"/>
    <col min="3846" max="3846" width="8.5" style="124" customWidth="1"/>
    <col min="3847" max="3850" width="11.6666666666667" style="124" customWidth="1"/>
    <col min="3851" max="3851" width="14.6666666666667" style="124" customWidth="1"/>
    <col min="3852" max="3852" width="21.6666666666667" style="124" customWidth="1"/>
    <col min="3853" max="3853" width="11.6666666666667" style="124" customWidth="1"/>
    <col min="3854" max="3854" width="17.1666666666667" style="124" customWidth="1"/>
    <col min="3855" max="3855" width="18.1666666666667" style="124" customWidth="1"/>
    <col min="3856" max="3856" width="10.1666666666667" style="124"/>
    <col min="3857" max="3858" width="11.6666666666667" style="124" customWidth="1"/>
    <col min="3859" max="3859" width="12.8333333333333" style="124" customWidth="1"/>
    <col min="3860" max="4096" width="10.1666666666667" style="124"/>
    <col min="4097" max="4098" width="9.16666666666667" style="124" customWidth="1"/>
    <col min="4099" max="4099" width="41.6666666666667" style="124" customWidth="1"/>
    <col min="4100" max="4101" width="14.5" style="124" customWidth="1"/>
    <col min="4102" max="4102" width="8.5" style="124" customWidth="1"/>
    <col min="4103" max="4106" width="11.6666666666667" style="124" customWidth="1"/>
    <col min="4107" max="4107" width="14.6666666666667" style="124" customWidth="1"/>
    <col min="4108" max="4108" width="21.6666666666667" style="124" customWidth="1"/>
    <col min="4109" max="4109" width="11.6666666666667" style="124" customWidth="1"/>
    <col min="4110" max="4110" width="17.1666666666667" style="124" customWidth="1"/>
    <col min="4111" max="4111" width="18.1666666666667" style="124" customWidth="1"/>
    <col min="4112" max="4112" width="10.1666666666667" style="124"/>
    <col min="4113" max="4114" width="11.6666666666667" style="124" customWidth="1"/>
    <col min="4115" max="4115" width="12.8333333333333" style="124" customWidth="1"/>
    <col min="4116" max="4352" width="10.1666666666667" style="124"/>
    <col min="4353" max="4354" width="9.16666666666667" style="124" customWidth="1"/>
    <col min="4355" max="4355" width="41.6666666666667" style="124" customWidth="1"/>
    <col min="4356" max="4357" width="14.5" style="124" customWidth="1"/>
    <col min="4358" max="4358" width="8.5" style="124" customWidth="1"/>
    <col min="4359" max="4362" width="11.6666666666667" style="124" customWidth="1"/>
    <col min="4363" max="4363" width="14.6666666666667" style="124" customWidth="1"/>
    <col min="4364" max="4364" width="21.6666666666667" style="124" customWidth="1"/>
    <col min="4365" max="4365" width="11.6666666666667" style="124" customWidth="1"/>
    <col min="4366" max="4366" width="17.1666666666667" style="124" customWidth="1"/>
    <col min="4367" max="4367" width="18.1666666666667" style="124" customWidth="1"/>
    <col min="4368" max="4368" width="10.1666666666667" style="124"/>
    <col min="4369" max="4370" width="11.6666666666667" style="124" customWidth="1"/>
    <col min="4371" max="4371" width="12.8333333333333" style="124" customWidth="1"/>
    <col min="4372" max="4608" width="10.1666666666667" style="124"/>
    <col min="4609" max="4610" width="9.16666666666667" style="124" customWidth="1"/>
    <col min="4611" max="4611" width="41.6666666666667" style="124" customWidth="1"/>
    <col min="4612" max="4613" width="14.5" style="124" customWidth="1"/>
    <col min="4614" max="4614" width="8.5" style="124" customWidth="1"/>
    <col min="4615" max="4618" width="11.6666666666667" style="124" customWidth="1"/>
    <col min="4619" max="4619" width="14.6666666666667" style="124" customWidth="1"/>
    <col min="4620" max="4620" width="21.6666666666667" style="124" customWidth="1"/>
    <col min="4621" max="4621" width="11.6666666666667" style="124" customWidth="1"/>
    <col min="4622" max="4622" width="17.1666666666667" style="124" customWidth="1"/>
    <col min="4623" max="4623" width="18.1666666666667" style="124" customWidth="1"/>
    <col min="4624" max="4624" width="10.1666666666667" style="124"/>
    <col min="4625" max="4626" width="11.6666666666667" style="124" customWidth="1"/>
    <col min="4627" max="4627" width="12.8333333333333" style="124" customWidth="1"/>
    <col min="4628" max="4864" width="10.1666666666667" style="124"/>
    <col min="4865" max="4866" width="9.16666666666667" style="124" customWidth="1"/>
    <col min="4867" max="4867" width="41.6666666666667" style="124" customWidth="1"/>
    <col min="4868" max="4869" width="14.5" style="124" customWidth="1"/>
    <col min="4870" max="4870" width="8.5" style="124" customWidth="1"/>
    <col min="4871" max="4874" width="11.6666666666667" style="124" customWidth="1"/>
    <col min="4875" max="4875" width="14.6666666666667" style="124" customWidth="1"/>
    <col min="4876" max="4876" width="21.6666666666667" style="124" customWidth="1"/>
    <col min="4877" max="4877" width="11.6666666666667" style="124" customWidth="1"/>
    <col min="4878" max="4878" width="17.1666666666667" style="124" customWidth="1"/>
    <col min="4879" max="4879" width="18.1666666666667" style="124" customWidth="1"/>
    <col min="4880" max="4880" width="10.1666666666667" style="124"/>
    <col min="4881" max="4882" width="11.6666666666667" style="124" customWidth="1"/>
    <col min="4883" max="4883" width="12.8333333333333" style="124" customWidth="1"/>
    <col min="4884" max="5120" width="10.1666666666667" style="124"/>
    <col min="5121" max="5122" width="9.16666666666667" style="124" customWidth="1"/>
    <col min="5123" max="5123" width="41.6666666666667" style="124" customWidth="1"/>
    <col min="5124" max="5125" width="14.5" style="124" customWidth="1"/>
    <col min="5126" max="5126" width="8.5" style="124" customWidth="1"/>
    <col min="5127" max="5130" width="11.6666666666667" style="124" customWidth="1"/>
    <col min="5131" max="5131" width="14.6666666666667" style="124" customWidth="1"/>
    <col min="5132" max="5132" width="21.6666666666667" style="124" customWidth="1"/>
    <col min="5133" max="5133" width="11.6666666666667" style="124" customWidth="1"/>
    <col min="5134" max="5134" width="17.1666666666667" style="124" customWidth="1"/>
    <col min="5135" max="5135" width="18.1666666666667" style="124" customWidth="1"/>
    <col min="5136" max="5136" width="10.1666666666667" style="124"/>
    <col min="5137" max="5138" width="11.6666666666667" style="124" customWidth="1"/>
    <col min="5139" max="5139" width="12.8333333333333" style="124" customWidth="1"/>
    <col min="5140" max="5376" width="10.1666666666667" style="124"/>
    <col min="5377" max="5378" width="9.16666666666667" style="124" customWidth="1"/>
    <col min="5379" max="5379" width="41.6666666666667" style="124" customWidth="1"/>
    <col min="5380" max="5381" width="14.5" style="124" customWidth="1"/>
    <col min="5382" max="5382" width="8.5" style="124" customWidth="1"/>
    <col min="5383" max="5386" width="11.6666666666667" style="124" customWidth="1"/>
    <col min="5387" max="5387" width="14.6666666666667" style="124" customWidth="1"/>
    <col min="5388" max="5388" width="21.6666666666667" style="124" customWidth="1"/>
    <col min="5389" max="5389" width="11.6666666666667" style="124" customWidth="1"/>
    <col min="5390" max="5390" width="17.1666666666667" style="124" customWidth="1"/>
    <col min="5391" max="5391" width="18.1666666666667" style="124" customWidth="1"/>
    <col min="5392" max="5392" width="10.1666666666667" style="124"/>
    <col min="5393" max="5394" width="11.6666666666667" style="124" customWidth="1"/>
    <col min="5395" max="5395" width="12.8333333333333" style="124" customWidth="1"/>
    <col min="5396" max="5632" width="10.1666666666667" style="124"/>
    <col min="5633" max="5634" width="9.16666666666667" style="124" customWidth="1"/>
    <col min="5635" max="5635" width="41.6666666666667" style="124" customWidth="1"/>
    <col min="5636" max="5637" width="14.5" style="124" customWidth="1"/>
    <col min="5638" max="5638" width="8.5" style="124" customWidth="1"/>
    <col min="5639" max="5642" width="11.6666666666667" style="124" customWidth="1"/>
    <col min="5643" max="5643" width="14.6666666666667" style="124" customWidth="1"/>
    <col min="5644" max="5644" width="21.6666666666667" style="124" customWidth="1"/>
    <col min="5645" max="5645" width="11.6666666666667" style="124" customWidth="1"/>
    <col min="5646" max="5646" width="17.1666666666667" style="124" customWidth="1"/>
    <col min="5647" max="5647" width="18.1666666666667" style="124" customWidth="1"/>
    <col min="5648" max="5648" width="10.1666666666667" style="124"/>
    <col min="5649" max="5650" width="11.6666666666667" style="124" customWidth="1"/>
    <col min="5651" max="5651" width="12.8333333333333" style="124" customWidth="1"/>
    <col min="5652" max="5888" width="10.1666666666667" style="124"/>
    <col min="5889" max="5890" width="9.16666666666667" style="124" customWidth="1"/>
    <col min="5891" max="5891" width="41.6666666666667" style="124" customWidth="1"/>
    <col min="5892" max="5893" width="14.5" style="124" customWidth="1"/>
    <col min="5894" max="5894" width="8.5" style="124" customWidth="1"/>
    <col min="5895" max="5898" width="11.6666666666667" style="124" customWidth="1"/>
    <col min="5899" max="5899" width="14.6666666666667" style="124" customWidth="1"/>
    <col min="5900" max="5900" width="21.6666666666667" style="124" customWidth="1"/>
    <col min="5901" max="5901" width="11.6666666666667" style="124" customWidth="1"/>
    <col min="5902" max="5902" width="17.1666666666667" style="124" customWidth="1"/>
    <col min="5903" max="5903" width="18.1666666666667" style="124" customWidth="1"/>
    <col min="5904" max="5904" width="10.1666666666667" style="124"/>
    <col min="5905" max="5906" width="11.6666666666667" style="124" customWidth="1"/>
    <col min="5907" max="5907" width="12.8333333333333" style="124" customWidth="1"/>
    <col min="5908" max="6144" width="10.1666666666667" style="124"/>
    <col min="6145" max="6146" width="9.16666666666667" style="124" customWidth="1"/>
    <col min="6147" max="6147" width="41.6666666666667" style="124" customWidth="1"/>
    <col min="6148" max="6149" width="14.5" style="124" customWidth="1"/>
    <col min="6150" max="6150" width="8.5" style="124" customWidth="1"/>
    <col min="6151" max="6154" width="11.6666666666667" style="124" customWidth="1"/>
    <col min="6155" max="6155" width="14.6666666666667" style="124" customWidth="1"/>
    <col min="6156" max="6156" width="21.6666666666667" style="124" customWidth="1"/>
    <col min="6157" max="6157" width="11.6666666666667" style="124" customWidth="1"/>
    <col min="6158" max="6158" width="17.1666666666667" style="124" customWidth="1"/>
    <col min="6159" max="6159" width="18.1666666666667" style="124" customWidth="1"/>
    <col min="6160" max="6160" width="10.1666666666667" style="124"/>
    <col min="6161" max="6162" width="11.6666666666667" style="124" customWidth="1"/>
    <col min="6163" max="6163" width="12.8333333333333" style="124" customWidth="1"/>
    <col min="6164" max="6400" width="10.1666666666667" style="124"/>
    <col min="6401" max="6402" width="9.16666666666667" style="124" customWidth="1"/>
    <col min="6403" max="6403" width="41.6666666666667" style="124" customWidth="1"/>
    <col min="6404" max="6405" width="14.5" style="124" customWidth="1"/>
    <col min="6406" max="6406" width="8.5" style="124" customWidth="1"/>
    <col min="6407" max="6410" width="11.6666666666667" style="124" customWidth="1"/>
    <col min="6411" max="6411" width="14.6666666666667" style="124" customWidth="1"/>
    <col min="6412" max="6412" width="21.6666666666667" style="124" customWidth="1"/>
    <col min="6413" max="6413" width="11.6666666666667" style="124" customWidth="1"/>
    <col min="6414" max="6414" width="17.1666666666667" style="124" customWidth="1"/>
    <col min="6415" max="6415" width="18.1666666666667" style="124" customWidth="1"/>
    <col min="6416" max="6416" width="10.1666666666667" style="124"/>
    <col min="6417" max="6418" width="11.6666666666667" style="124" customWidth="1"/>
    <col min="6419" max="6419" width="12.8333333333333" style="124" customWidth="1"/>
    <col min="6420" max="6656" width="10.1666666666667" style="124"/>
    <col min="6657" max="6658" width="9.16666666666667" style="124" customWidth="1"/>
    <col min="6659" max="6659" width="41.6666666666667" style="124" customWidth="1"/>
    <col min="6660" max="6661" width="14.5" style="124" customWidth="1"/>
    <col min="6662" max="6662" width="8.5" style="124" customWidth="1"/>
    <col min="6663" max="6666" width="11.6666666666667" style="124" customWidth="1"/>
    <col min="6667" max="6667" width="14.6666666666667" style="124" customWidth="1"/>
    <col min="6668" max="6668" width="21.6666666666667" style="124" customWidth="1"/>
    <col min="6669" max="6669" width="11.6666666666667" style="124" customWidth="1"/>
    <col min="6670" max="6670" width="17.1666666666667" style="124" customWidth="1"/>
    <col min="6671" max="6671" width="18.1666666666667" style="124" customWidth="1"/>
    <col min="6672" max="6672" width="10.1666666666667" style="124"/>
    <col min="6673" max="6674" width="11.6666666666667" style="124" customWidth="1"/>
    <col min="6675" max="6675" width="12.8333333333333" style="124" customWidth="1"/>
    <col min="6676" max="6912" width="10.1666666666667" style="124"/>
    <col min="6913" max="6914" width="9.16666666666667" style="124" customWidth="1"/>
    <col min="6915" max="6915" width="41.6666666666667" style="124" customWidth="1"/>
    <col min="6916" max="6917" width="14.5" style="124" customWidth="1"/>
    <col min="6918" max="6918" width="8.5" style="124" customWidth="1"/>
    <col min="6919" max="6922" width="11.6666666666667" style="124" customWidth="1"/>
    <col min="6923" max="6923" width="14.6666666666667" style="124" customWidth="1"/>
    <col min="6924" max="6924" width="21.6666666666667" style="124" customWidth="1"/>
    <col min="6925" max="6925" width="11.6666666666667" style="124" customWidth="1"/>
    <col min="6926" max="6926" width="17.1666666666667" style="124" customWidth="1"/>
    <col min="6927" max="6927" width="18.1666666666667" style="124" customWidth="1"/>
    <col min="6928" max="6928" width="10.1666666666667" style="124"/>
    <col min="6929" max="6930" width="11.6666666666667" style="124" customWidth="1"/>
    <col min="6931" max="6931" width="12.8333333333333" style="124" customWidth="1"/>
    <col min="6932" max="7168" width="10.1666666666667" style="124"/>
    <col min="7169" max="7170" width="9.16666666666667" style="124" customWidth="1"/>
    <col min="7171" max="7171" width="41.6666666666667" style="124" customWidth="1"/>
    <col min="7172" max="7173" width="14.5" style="124" customWidth="1"/>
    <col min="7174" max="7174" width="8.5" style="124" customWidth="1"/>
    <col min="7175" max="7178" width="11.6666666666667" style="124" customWidth="1"/>
    <col min="7179" max="7179" width="14.6666666666667" style="124" customWidth="1"/>
    <col min="7180" max="7180" width="21.6666666666667" style="124" customWidth="1"/>
    <col min="7181" max="7181" width="11.6666666666667" style="124" customWidth="1"/>
    <col min="7182" max="7182" width="17.1666666666667" style="124" customWidth="1"/>
    <col min="7183" max="7183" width="18.1666666666667" style="124" customWidth="1"/>
    <col min="7184" max="7184" width="10.1666666666667" style="124"/>
    <col min="7185" max="7186" width="11.6666666666667" style="124" customWidth="1"/>
    <col min="7187" max="7187" width="12.8333333333333" style="124" customWidth="1"/>
    <col min="7188" max="7424" width="10.1666666666667" style="124"/>
    <col min="7425" max="7426" width="9.16666666666667" style="124" customWidth="1"/>
    <col min="7427" max="7427" width="41.6666666666667" style="124" customWidth="1"/>
    <col min="7428" max="7429" width="14.5" style="124" customWidth="1"/>
    <col min="7430" max="7430" width="8.5" style="124" customWidth="1"/>
    <col min="7431" max="7434" width="11.6666666666667" style="124" customWidth="1"/>
    <col min="7435" max="7435" width="14.6666666666667" style="124" customWidth="1"/>
    <col min="7436" max="7436" width="21.6666666666667" style="124" customWidth="1"/>
    <col min="7437" max="7437" width="11.6666666666667" style="124" customWidth="1"/>
    <col min="7438" max="7438" width="17.1666666666667" style="124" customWidth="1"/>
    <col min="7439" max="7439" width="18.1666666666667" style="124" customWidth="1"/>
    <col min="7440" max="7440" width="10.1666666666667" style="124"/>
    <col min="7441" max="7442" width="11.6666666666667" style="124" customWidth="1"/>
    <col min="7443" max="7443" width="12.8333333333333" style="124" customWidth="1"/>
    <col min="7444" max="7680" width="10.1666666666667" style="124"/>
    <col min="7681" max="7682" width="9.16666666666667" style="124" customWidth="1"/>
    <col min="7683" max="7683" width="41.6666666666667" style="124" customWidth="1"/>
    <col min="7684" max="7685" width="14.5" style="124" customWidth="1"/>
    <col min="7686" max="7686" width="8.5" style="124" customWidth="1"/>
    <col min="7687" max="7690" width="11.6666666666667" style="124" customWidth="1"/>
    <col min="7691" max="7691" width="14.6666666666667" style="124" customWidth="1"/>
    <col min="7692" max="7692" width="21.6666666666667" style="124" customWidth="1"/>
    <col min="7693" max="7693" width="11.6666666666667" style="124" customWidth="1"/>
    <col min="7694" max="7694" width="17.1666666666667" style="124" customWidth="1"/>
    <col min="7695" max="7695" width="18.1666666666667" style="124" customWidth="1"/>
    <col min="7696" max="7696" width="10.1666666666667" style="124"/>
    <col min="7697" max="7698" width="11.6666666666667" style="124" customWidth="1"/>
    <col min="7699" max="7699" width="12.8333333333333" style="124" customWidth="1"/>
    <col min="7700" max="7936" width="10.1666666666667" style="124"/>
    <col min="7937" max="7938" width="9.16666666666667" style="124" customWidth="1"/>
    <col min="7939" max="7939" width="41.6666666666667" style="124" customWidth="1"/>
    <col min="7940" max="7941" width="14.5" style="124" customWidth="1"/>
    <col min="7942" max="7942" width="8.5" style="124" customWidth="1"/>
    <col min="7943" max="7946" width="11.6666666666667" style="124" customWidth="1"/>
    <col min="7947" max="7947" width="14.6666666666667" style="124" customWidth="1"/>
    <col min="7948" max="7948" width="21.6666666666667" style="124" customWidth="1"/>
    <col min="7949" max="7949" width="11.6666666666667" style="124" customWidth="1"/>
    <col min="7950" max="7950" width="17.1666666666667" style="124" customWidth="1"/>
    <col min="7951" max="7951" width="18.1666666666667" style="124" customWidth="1"/>
    <col min="7952" max="7952" width="10.1666666666667" style="124"/>
    <col min="7953" max="7954" width="11.6666666666667" style="124" customWidth="1"/>
    <col min="7955" max="7955" width="12.8333333333333" style="124" customWidth="1"/>
    <col min="7956" max="8192" width="10.1666666666667" style="124"/>
    <col min="8193" max="8194" width="9.16666666666667" style="124" customWidth="1"/>
    <col min="8195" max="8195" width="41.6666666666667" style="124" customWidth="1"/>
    <col min="8196" max="8197" width="14.5" style="124" customWidth="1"/>
    <col min="8198" max="8198" width="8.5" style="124" customWidth="1"/>
    <col min="8199" max="8202" width="11.6666666666667" style="124" customWidth="1"/>
    <col min="8203" max="8203" width="14.6666666666667" style="124" customWidth="1"/>
    <col min="8204" max="8204" width="21.6666666666667" style="124" customWidth="1"/>
    <col min="8205" max="8205" width="11.6666666666667" style="124" customWidth="1"/>
    <col min="8206" max="8206" width="17.1666666666667" style="124" customWidth="1"/>
    <col min="8207" max="8207" width="18.1666666666667" style="124" customWidth="1"/>
    <col min="8208" max="8208" width="10.1666666666667" style="124"/>
    <col min="8209" max="8210" width="11.6666666666667" style="124" customWidth="1"/>
    <col min="8211" max="8211" width="12.8333333333333" style="124" customWidth="1"/>
    <col min="8212" max="8448" width="10.1666666666667" style="124"/>
    <col min="8449" max="8450" width="9.16666666666667" style="124" customWidth="1"/>
    <col min="8451" max="8451" width="41.6666666666667" style="124" customWidth="1"/>
    <col min="8452" max="8453" width="14.5" style="124" customWidth="1"/>
    <col min="8454" max="8454" width="8.5" style="124" customWidth="1"/>
    <col min="8455" max="8458" width="11.6666666666667" style="124" customWidth="1"/>
    <col min="8459" max="8459" width="14.6666666666667" style="124" customWidth="1"/>
    <col min="8460" max="8460" width="21.6666666666667" style="124" customWidth="1"/>
    <col min="8461" max="8461" width="11.6666666666667" style="124" customWidth="1"/>
    <col min="8462" max="8462" width="17.1666666666667" style="124" customWidth="1"/>
    <col min="8463" max="8463" width="18.1666666666667" style="124" customWidth="1"/>
    <col min="8464" max="8464" width="10.1666666666667" style="124"/>
    <col min="8465" max="8466" width="11.6666666666667" style="124" customWidth="1"/>
    <col min="8467" max="8467" width="12.8333333333333" style="124" customWidth="1"/>
    <col min="8468" max="8704" width="10.1666666666667" style="124"/>
    <col min="8705" max="8706" width="9.16666666666667" style="124" customWidth="1"/>
    <col min="8707" max="8707" width="41.6666666666667" style="124" customWidth="1"/>
    <col min="8708" max="8709" width="14.5" style="124" customWidth="1"/>
    <col min="8710" max="8710" width="8.5" style="124" customWidth="1"/>
    <col min="8711" max="8714" width="11.6666666666667" style="124" customWidth="1"/>
    <col min="8715" max="8715" width="14.6666666666667" style="124" customWidth="1"/>
    <col min="8716" max="8716" width="21.6666666666667" style="124" customWidth="1"/>
    <col min="8717" max="8717" width="11.6666666666667" style="124" customWidth="1"/>
    <col min="8718" max="8718" width="17.1666666666667" style="124" customWidth="1"/>
    <col min="8719" max="8719" width="18.1666666666667" style="124" customWidth="1"/>
    <col min="8720" max="8720" width="10.1666666666667" style="124"/>
    <col min="8721" max="8722" width="11.6666666666667" style="124" customWidth="1"/>
    <col min="8723" max="8723" width="12.8333333333333" style="124" customWidth="1"/>
    <col min="8724" max="8960" width="10.1666666666667" style="124"/>
    <col min="8961" max="8962" width="9.16666666666667" style="124" customWidth="1"/>
    <col min="8963" max="8963" width="41.6666666666667" style="124" customWidth="1"/>
    <col min="8964" max="8965" width="14.5" style="124" customWidth="1"/>
    <col min="8966" max="8966" width="8.5" style="124" customWidth="1"/>
    <col min="8967" max="8970" width="11.6666666666667" style="124" customWidth="1"/>
    <col min="8971" max="8971" width="14.6666666666667" style="124" customWidth="1"/>
    <col min="8972" max="8972" width="21.6666666666667" style="124" customWidth="1"/>
    <col min="8973" max="8973" width="11.6666666666667" style="124" customWidth="1"/>
    <col min="8974" max="8974" width="17.1666666666667" style="124" customWidth="1"/>
    <col min="8975" max="8975" width="18.1666666666667" style="124" customWidth="1"/>
    <col min="8976" max="8976" width="10.1666666666667" style="124"/>
    <col min="8977" max="8978" width="11.6666666666667" style="124" customWidth="1"/>
    <col min="8979" max="8979" width="12.8333333333333" style="124" customWidth="1"/>
    <col min="8980" max="9216" width="10.1666666666667" style="124"/>
    <col min="9217" max="9218" width="9.16666666666667" style="124" customWidth="1"/>
    <col min="9219" max="9219" width="41.6666666666667" style="124" customWidth="1"/>
    <col min="9220" max="9221" width="14.5" style="124" customWidth="1"/>
    <col min="9222" max="9222" width="8.5" style="124" customWidth="1"/>
    <col min="9223" max="9226" width="11.6666666666667" style="124" customWidth="1"/>
    <col min="9227" max="9227" width="14.6666666666667" style="124" customWidth="1"/>
    <col min="9228" max="9228" width="21.6666666666667" style="124" customWidth="1"/>
    <col min="9229" max="9229" width="11.6666666666667" style="124" customWidth="1"/>
    <col min="9230" max="9230" width="17.1666666666667" style="124" customWidth="1"/>
    <col min="9231" max="9231" width="18.1666666666667" style="124" customWidth="1"/>
    <col min="9232" max="9232" width="10.1666666666667" style="124"/>
    <col min="9233" max="9234" width="11.6666666666667" style="124" customWidth="1"/>
    <col min="9235" max="9235" width="12.8333333333333" style="124" customWidth="1"/>
    <col min="9236" max="9472" width="10.1666666666667" style="124"/>
    <col min="9473" max="9474" width="9.16666666666667" style="124" customWidth="1"/>
    <col min="9475" max="9475" width="41.6666666666667" style="124" customWidth="1"/>
    <col min="9476" max="9477" width="14.5" style="124" customWidth="1"/>
    <col min="9478" max="9478" width="8.5" style="124" customWidth="1"/>
    <col min="9479" max="9482" width="11.6666666666667" style="124" customWidth="1"/>
    <col min="9483" max="9483" width="14.6666666666667" style="124" customWidth="1"/>
    <col min="9484" max="9484" width="21.6666666666667" style="124" customWidth="1"/>
    <col min="9485" max="9485" width="11.6666666666667" style="124" customWidth="1"/>
    <col min="9486" max="9486" width="17.1666666666667" style="124" customWidth="1"/>
    <col min="9487" max="9487" width="18.1666666666667" style="124" customWidth="1"/>
    <col min="9488" max="9488" width="10.1666666666667" style="124"/>
    <col min="9489" max="9490" width="11.6666666666667" style="124" customWidth="1"/>
    <col min="9491" max="9491" width="12.8333333333333" style="124" customWidth="1"/>
    <col min="9492" max="9728" width="10.1666666666667" style="124"/>
    <col min="9729" max="9730" width="9.16666666666667" style="124" customWidth="1"/>
    <col min="9731" max="9731" width="41.6666666666667" style="124" customWidth="1"/>
    <col min="9732" max="9733" width="14.5" style="124" customWidth="1"/>
    <col min="9734" max="9734" width="8.5" style="124" customWidth="1"/>
    <col min="9735" max="9738" width="11.6666666666667" style="124" customWidth="1"/>
    <col min="9739" max="9739" width="14.6666666666667" style="124" customWidth="1"/>
    <col min="9740" max="9740" width="21.6666666666667" style="124" customWidth="1"/>
    <col min="9741" max="9741" width="11.6666666666667" style="124" customWidth="1"/>
    <col min="9742" max="9742" width="17.1666666666667" style="124" customWidth="1"/>
    <col min="9743" max="9743" width="18.1666666666667" style="124" customWidth="1"/>
    <col min="9744" max="9744" width="10.1666666666667" style="124"/>
    <col min="9745" max="9746" width="11.6666666666667" style="124" customWidth="1"/>
    <col min="9747" max="9747" width="12.8333333333333" style="124" customWidth="1"/>
    <col min="9748" max="9984" width="10.1666666666667" style="124"/>
    <col min="9985" max="9986" width="9.16666666666667" style="124" customWidth="1"/>
    <col min="9987" max="9987" width="41.6666666666667" style="124" customWidth="1"/>
    <col min="9988" max="9989" width="14.5" style="124" customWidth="1"/>
    <col min="9990" max="9990" width="8.5" style="124" customWidth="1"/>
    <col min="9991" max="9994" width="11.6666666666667" style="124" customWidth="1"/>
    <col min="9995" max="9995" width="14.6666666666667" style="124" customWidth="1"/>
    <col min="9996" max="9996" width="21.6666666666667" style="124" customWidth="1"/>
    <col min="9997" max="9997" width="11.6666666666667" style="124" customWidth="1"/>
    <col min="9998" max="9998" width="17.1666666666667" style="124" customWidth="1"/>
    <col min="9999" max="9999" width="18.1666666666667" style="124" customWidth="1"/>
    <col min="10000" max="10000" width="10.1666666666667" style="124"/>
    <col min="10001" max="10002" width="11.6666666666667" style="124" customWidth="1"/>
    <col min="10003" max="10003" width="12.8333333333333" style="124" customWidth="1"/>
    <col min="10004" max="10240" width="10.1666666666667" style="124"/>
    <col min="10241" max="10242" width="9.16666666666667" style="124" customWidth="1"/>
    <col min="10243" max="10243" width="41.6666666666667" style="124" customWidth="1"/>
    <col min="10244" max="10245" width="14.5" style="124" customWidth="1"/>
    <col min="10246" max="10246" width="8.5" style="124" customWidth="1"/>
    <col min="10247" max="10250" width="11.6666666666667" style="124" customWidth="1"/>
    <col min="10251" max="10251" width="14.6666666666667" style="124" customWidth="1"/>
    <col min="10252" max="10252" width="21.6666666666667" style="124" customWidth="1"/>
    <col min="10253" max="10253" width="11.6666666666667" style="124" customWidth="1"/>
    <col min="10254" max="10254" width="17.1666666666667" style="124" customWidth="1"/>
    <col min="10255" max="10255" width="18.1666666666667" style="124" customWidth="1"/>
    <col min="10256" max="10256" width="10.1666666666667" style="124"/>
    <col min="10257" max="10258" width="11.6666666666667" style="124" customWidth="1"/>
    <col min="10259" max="10259" width="12.8333333333333" style="124" customWidth="1"/>
    <col min="10260" max="10496" width="10.1666666666667" style="124"/>
    <col min="10497" max="10498" width="9.16666666666667" style="124" customWidth="1"/>
    <col min="10499" max="10499" width="41.6666666666667" style="124" customWidth="1"/>
    <col min="10500" max="10501" width="14.5" style="124" customWidth="1"/>
    <col min="10502" max="10502" width="8.5" style="124" customWidth="1"/>
    <col min="10503" max="10506" width="11.6666666666667" style="124" customWidth="1"/>
    <col min="10507" max="10507" width="14.6666666666667" style="124" customWidth="1"/>
    <col min="10508" max="10508" width="21.6666666666667" style="124" customWidth="1"/>
    <col min="10509" max="10509" width="11.6666666666667" style="124" customWidth="1"/>
    <col min="10510" max="10510" width="17.1666666666667" style="124" customWidth="1"/>
    <col min="10511" max="10511" width="18.1666666666667" style="124" customWidth="1"/>
    <col min="10512" max="10512" width="10.1666666666667" style="124"/>
    <col min="10513" max="10514" width="11.6666666666667" style="124" customWidth="1"/>
    <col min="10515" max="10515" width="12.8333333333333" style="124" customWidth="1"/>
    <col min="10516" max="10752" width="10.1666666666667" style="124"/>
    <col min="10753" max="10754" width="9.16666666666667" style="124" customWidth="1"/>
    <col min="10755" max="10755" width="41.6666666666667" style="124" customWidth="1"/>
    <col min="10756" max="10757" width="14.5" style="124" customWidth="1"/>
    <col min="10758" max="10758" width="8.5" style="124" customWidth="1"/>
    <col min="10759" max="10762" width="11.6666666666667" style="124" customWidth="1"/>
    <col min="10763" max="10763" width="14.6666666666667" style="124" customWidth="1"/>
    <col min="10764" max="10764" width="21.6666666666667" style="124" customWidth="1"/>
    <col min="10765" max="10765" width="11.6666666666667" style="124" customWidth="1"/>
    <col min="10766" max="10766" width="17.1666666666667" style="124" customWidth="1"/>
    <col min="10767" max="10767" width="18.1666666666667" style="124" customWidth="1"/>
    <col min="10768" max="10768" width="10.1666666666667" style="124"/>
    <col min="10769" max="10770" width="11.6666666666667" style="124" customWidth="1"/>
    <col min="10771" max="10771" width="12.8333333333333" style="124" customWidth="1"/>
    <col min="10772" max="11008" width="10.1666666666667" style="124"/>
    <col min="11009" max="11010" width="9.16666666666667" style="124" customWidth="1"/>
    <col min="11011" max="11011" width="41.6666666666667" style="124" customWidth="1"/>
    <col min="11012" max="11013" width="14.5" style="124" customWidth="1"/>
    <col min="11014" max="11014" width="8.5" style="124" customWidth="1"/>
    <col min="11015" max="11018" width="11.6666666666667" style="124" customWidth="1"/>
    <col min="11019" max="11019" width="14.6666666666667" style="124" customWidth="1"/>
    <col min="11020" max="11020" width="21.6666666666667" style="124" customWidth="1"/>
    <col min="11021" max="11021" width="11.6666666666667" style="124" customWidth="1"/>
    <col min="11022" max="11022" width="17.1666666666667" style="124" customWidth="1"/>
    <col min="11023" max="11023" width="18.1666666666667" style="124" customWidth="1"/>
    <col min="11024" max="11024" width="10.1666666666667" style="124"/>
    <col min="11025" max="11026" width="11.6666666666667" style="124" customWidth="1"/>
    <col min="11027" max="11027" width="12.8333333333333" style="124" customWidth="1"/>
    <col min="11028" max="11264" width="10.1666666666667" style="124"/>
    <col min="11265" max="11266" width="9.16666666666667" style="124" customWidth="1"/>
    <col min="11267" max="11267" width="41.6666666666667" style="124" customWidth="1"/>
    <col min="11268" max="11269" width="14.5" style="124" customWidth="1"/>
    <col min="11270" max="11270" width="8.5" style="124" customWidth="1"/>
    <col min="11271" max="11274" width="11.6666666666667" style="124" customWidth="1"/>
    <col min="11275" max="11275" width="14.6666666666667" style="124" customWidth="1"/>
    <col min="11276" max="11276" width="21.6666666666667" style="124" customWidth="1"/>
    <col min="11277" max="11277" width="11.6666666666667" style="124" customWidth="1"/>
    <col min="11278" max="11278" width="17.1666666666667" style="124" customWidth="1"/>
    <col min="11279" max="11279" width="18.1666666666667" style="124" customWidth="1"/>
    <col min="11280" max="11280" width="10.1666666666667" style="124"/>
    <col min="11281" max="11282" width="11.6666666666667" style="124" customWidth="1"/>
    <col min="11283" max="11283" width="12.8333333333333" style="124" customWidth="1"/>
    <col min="11284" max="11520" width="10.1666666666667" style="124"/>
    <col min="11521" max="11522" width="9.16666666666667" style="124" customWidth="1"/>
    <col min="11523" max="11523" width="41.6666666666667" style="124" customWidth="1"/>
    <col min="11524" max="11525" width="14.5" style="124" customWidth="1"/>
    <col min="11526" max="11526" width="8.5" style="124" customWidth="1"/>
    <col min="11527" max="11530" width="11.6666666666667" style="124" customWidth="1"/>
    <col min="11531" max="11531" width="14.6666666666667" style="124" customWidth="1"/>
    <col min="11532" max="11532" width="21.6666666666667" style="124" customWidth="1"/>
    <col min="11533" max="11533" width="11.6666666666667" style="124" customWidth="1"/>
    <col min="11534" max="11534" width="17.1666666666667" style="124" customWidth="1"/>
    <col min="11535" max="11535" width="18.1666666666667" style="124" customWidth="1"/>
    <col min="11536" max="11536" width="10.1666666666667" style="124"/>
    <col min="11537" max="11538" width="11.6666666666667" style="124" customWidth="1"/>
    <col min="11539" max="11539" width="12.8333333333333" style="124" customWidth="1"/>
    <col min="11540" max="11776" width="10.1666666666667" style="124"/>
    <col min="11777" max="11778" width="9.16666666666667" style="124" customWidth="1"/>
    <col min="11779" max="11779" width="41.6666666666667" style="124" customWidth="1"/>
    <col min="11780" max="11781" width="14.5" style="124" customWidth="1"/>
    <col min="11782" max="11782" width="8.5" style="124" customWidth="1"/>
    <col min="11783" max="11786" width="11.6666666666667" style="124" customWidth="1"/>
    <col min="11787" max="11787" width="14.6666666666667" style="124" customWidth="1"/>
    <col min="11788" max="11788" width="21.6666666666667" style="124" customWidth="1"/>
    <col min="11789" max="11789" width="11.6666666666667" style="124" customWidth="1"/>
    <col min="11790" max="11790" width="17.1666666666667" style="124" customWidth="1"/>
    <col min="11791" max="11791" width="18.1666666666667" style="124" customWidth="1"/>
    <col min="11792" max="11792" width="10.1666666666667" style="124"/>
    <col min="11793" max="11794" width="11.6666666666667" style="124" customWidth="1"/>
    <col min="11795" max="11795" width="12.8333333333333" style="124" customWidth="1"/>
    <col min="11796" max="12032" width="10.1666666666667" style="124"/>
    <col min="12033" max="12034" width="9.16666666666667" style="124" customWidth="1"/>
    <col min="12035" max="12035" width="41.6666666666667" style="124" customWidth="1"/>
    <col min="12036" max="12037" width="14.5" style="124" customWidth="1"/>
    <col min="12038" max="12038" width="8.5" style="124" customWidth="1"/>
    <col min="12039" max="12042" width="11.6666666666667" style="124" customWidth="1"/>
    <col min="12043" max="12043" width="14.6666666666667" style="124" customWidth="1"/>
    <col min="12044" max="12044" width="21.6666666666667" style="124" customWidth="1"/>
    <col min="12045" max="12045" width="11.6666666666667" style="124" customWidth="1"/>
    <col min="12046" max="12046" width="17.1666666666667" style="124" customWidth="1"/>
    <col min="12047" max="12047" width="18.1666666666667" style="124" customWidth="1"/>
    <col min="12048" max="12048" width="10.1666666666667" style="124"/>
    <col min="12049" max="12050" width="11.6666666666667" style="124" customWidth="1"/>
    <col min="12051" max="12051" width="12.8333333333333" style="124" customWidth="1"/>
    <col min="12052" max="12288" width="10.1666666666667" style="124"/>
    <col min="12289" max="12290" width="9.16666666666667" style="124" customWidth="1"/>
    <col min="12291" max="12291" width="41.6666666666667" style="124" customWidth="1"/>
    <col min="12292" max="12293" width="14.5" style="124" customWidth="1"/>
    <col min="12294" max="12294" width="8.5" style="124" customWidth="1"/>
    <col min="12295" max="12298" width="11.6666666666667" style="124" customWidth="1"/>
    <col min="12299" max="12299" width="14.6666666666667" style="124" customWidth="1"/>
    <col min="12300" max="12300" width="21.6666666666667" style="124" customWidth="1"/>
    <col min="12301" max="12301" width="11.6666666666667" style="124" customWidth="1"/>
    <col min="12302" max="12302" width="17.1666666666667" style="124" customWidth="1"/>
    <col min="12303" max="12303" width="18.1666666666667" style="124" customWidth="1"/>
    <col min="12304" max="12304" width="10.1666666666667" style="124"/>
    <col min="12305" max="12306" width="11.6666666666667" style="124" customWidth="1"/>
    <col min="12307" max="12307" width="12.8333333333333" style="124" customWidth="1"/>
    <col min="12308" max="12544" width="10.1666666666667" style="124"/>
    <col min="12545" max="12546" width="9.16666666666667" style="124" customWidth="1"/>
    <col min="12547" max="12547" width="41.6666666666667" style="124" customWidth="1"/>
    <col min="12548" max="12549" width="14.5" style="124" customWidth="1"/>
    <col min="12550" max="12550" width="8.5" style="124" customWidth="1"/>
    <col min="12551" max="12554" width="11.6666666666667" style="124" customWidth="1"/>
    <col min="12555" max="12555" width="14.6666666666667" style="124" customWidth="1"/>
    <col min="12556" max="12556" width="21.6666666666667" style="124" customWidth="1"/>
    <col min="12557" max="12557" width="11.6666666666667" style="124" customWidth="1"/>
    <col min="12558" max="12558" width="17.1666666666667" style="124" customWidth="1"/>
    <col min="12559" max="12559" width="18.1666666666667" style="124" customWidth="1"/>
    <col min="12560" max="12560" width="10.1666666666667" style="124"/>
    <col min="12561" max="12562" width="11.6666666666667" style="124" customWidth="1"/>
    <col min="12563" max="12563" width="12.8333333333333" style="124" customWidth="1"/>
    <col min="12564" max="12800" width="10.1666666666667" style="124"/>
    <col min="12801" max="12802" width="9.16666666666667" style="124" customWidth="1"/>
    <col min="12803" max="12803" width="41.6666666666667" style="124" customWidth="1"/>
    <col min="12804" max="12805" width="14.5" style="124" customWidth="1"/>
    <col min="12806" max="12806" width="8.5" style="124" customWidth="1"/>
    <col min="12807" max="12810" width="11.6666666666667" style="124" customWidth="1"/>
    <col min="12811" max="12811" width="14.6666666666667" style="124" customWidth="1"/>
    <col min="12812" max="12812" width="21.6666666666667" style="124" customWidth="1"/>
    <col min="12813" max="12813" width="11.6666666666667" style="124" customWidth="1"/>
    <col min="12814" max="12814" width="17.1666666666667" style="124" customWidth="1"/>
    <col min="12815" max="12815" width="18.1666666666667" style="124" customWidth="1"/>
    <col min="12816" max="12816" width="10.1666666666667" style="124"/>
    <col min="12817" max="12818" width="11.6666666666667" style="124" customWidth="1"/>
    <col min="12819" max="12819" width="12.8333333333333" style="124" customWidth="1"/>
    <col min="12820" max="13056" width="10.1666666666667" style="124"/>
    <col min="13057" max="13058" width="9.16666666666667" style="124" customWidth="1"/>
    <col min="13059" max="13059" width="41.6666666666667" style="124" customWidth="1"/>
    <col min="13060" max="13061" width="14.5" style="124" customWidth="1"/>
    <col min="13062" max="13062" width="8.5" style="124" customWidth="1"/>
    <col min="13063" max="13066" width="11.6666666666667" style="124" customWidth="1"/>
    <col min="13067" max="13067" width="14.6666666666667" style="124" customWidth="1"/>
    <col min="13068" max="13068" width="21.6666666666667" style="124" customWidth="1"/>
    <col min="13069" max="13069" width="11.6666666666667" style="124" customWidth="1"/>
    <col min="13070" max="13070" width="17.1666666666667" style="124" customWidth="1"/>
    <col min="13071" max="13071" width="18.1666666666667" style="124" customWidth="1"/>
    <col min="13072" max="13072" width="10.1666666666667" style="124"/>
    <col min="13073" max="13074" width="11.6666666666667" style="124" customWidth="1"/>
    <col min="13075" max="13075" width="12.8333333333333" style="124" customWidth="1"/>
    <col min="13076" max="13312" width="10.1666666666667" style="124"/>
    <col min="13313" max="13314" width="9.16666666666667" style="124" customWidth="1"/>
    <col min="13315" max="13315" width="41.6666666666667" style="124" customWidth="1"/>
    <col min="13316" max="13317" width="14.5" style="124" customWidth="1"/>
    <col min="13318" max="13318" width="8.5" style="124" customWidth="1"/>
    <col min="13319" max="13322" width="11.6666666666667" style="124" customWidth="1"/>
    <col min="13323" max="13323" width="14.6666666666667" style="124" customWidth="1"/>
    <col min="13324" max="13324" width="21.6666666666667" style="124" customWidth="1"/>
    <col min="13325" max="13325" width="11.6666666666667" style="124" customWidth="1"/>
    <col min="13326" max="13326" width="17.1666666666667" style="124" customWidth="1"/>
    <col min="13327" max="13327" width="18.1666666666667" style="124" customWidth="1"/>
    <col min="13328" max="13328" width="10.1666666666667" style="124"/>
    <col min="13329" max="13330" width="11.6666666666667" style="124" customWidth="1"/>
    <col min="13331" max="13331" width="12.8333333333333" style="124" customWidth="1"/>
    <col min="13332" max="13568" width="10.1666666666667" style="124"/>
    <col min="13569" max="13570" width="9.16666666666667" style="124" customWidth="1"/>
    <col min="13571" max="13571" width="41.6666666666667" style="124" customWidth="1"/>
    <col min="13572" max="13573" width="14.5" style="124" customWidth="1"/>
    <col min="13574" max="13574" width="8.5" style="124" customWidth="1"/>
    <col min="13575" max="13578" width="11.6666666666667" style="124" customWidth="1"/>
    <col min="13579" max="13579" width="14.6666666666667" style="124" customWidth="1"/>
    <col min="13580" max="13580" width="21.6666666666667" style="124" customWidth="1"/>
    <col min="13581" max="13581" width="11.6666666666667" style="124" customWidth="1"/>
    <col min="13582" max="13582" width="17.1666666666667" style="124" customWidth="1"/>
    <col min="13583" max="13583" width="18.1666666666667" style="124" customWidth="1"/>
    <col min="13584" max="13584" width="10.1666666666667" style="124"/>
    <col min="13585" max="13586" width="11.6666666666667" style="124" customWidth="1"/>
    <col min="13587" max="13587" width="12.8333333333333" style="124" customWidth="1"/>
    <col min="13588" max="13824" width="10.1666666666667" style="124"/>
    <col min="13825" max="13826" width="9.16666666666667" style="124" customWidth="1"/>
    <col min="13827" max="13827" width="41.6666666666667" style="124" customWidth="1"/>
    <col min="13828" max="13829" width="14.5" style="124" customWidth="1"/>
    <col min="13830" max="13830" width="8.5" style="124" customWidth="1"/>
    <col min="13831" max="13834" width="11.6666666666667" style="124" customWidth="1"/>
    <col min="13835" max="13835" width="14.6666666666667" style="124" customWidth="1"/>
    <col min="13836" max="13836" width="21.6666666666667" style="124" customWidth="1"/>
    <col min="13837" max="13837" width="11.6666666666667" style="124" customWidth="1"/>
    <col min="13838" max="13838" width="17.1666666666667" style="124" customWidth="1"/>
    <col min="13839" max="13839" width="18.1666666666667" style="124" customWidth="1"/>
    <col min="13840" max="13840" width="10.1666666666667" style="124"/>
    <col min="13841" max="13842" width="11.6666666666667" style="124" customWidth="1"/>
    <col min="13843" max="13843" width="12.8333333333333" style="124" customWidth="1"/>
    <col min="13844" max="14080" width="10.1666666666667" style="124"/>
    <col min="14081" max="14082" width="9.16666666666667" style="124" customWidth="1"/>
    <col min="14083" max="14083" width="41.6666666666667" style="124" customWidth="1"/>
    <col min="14084" max="14085" width="14.5" style="124" customWidth="1"/>
    <col min="14086" max="14086" width="8.5" style="124" customWidth="1"/>
    <col min="14087" max="14090" width="11.6666666666667" style="124" customWidth="1"/>
    <col min="14091" max="14091" width="14.6666666666667" style="124" customWidth="1"/>
    <col min="14092" max="14092" width="21.6666666666667" style="124" customWidth="1"/>
    <col min="14093" max="14093" width="11.6666666666667" style="124" customWidth="1"/>
    <col min="14094" max="14094" width="17.1666666666667" style="124" customWidth="1"/>
    <col min="14095" max="14095" width="18.1666666666667" style="124" customWidth="1"/>
    <col min="14096" max="14096" width="10.1666666666667" style="124"/>
    <col min="14097" max="14098" width="11.6666666666667" style="124" customWidth="1"/>
    <col min="14099" max="14099" width="12.8333333333333" style="124" customWidth="1"/>
    <col min="14100" max="14336" width="10.1666666666667" style="124"/>
    <col min="14337" max="14338" width="9.16666666666667" style="124" customWidth="1"/>
    <col min="14339" max="14339" width="41.6666666666667" style="124" customWidth="1"/>
    <col min="14340" max="14341" width="14.5" style="124" customWidth="1"/>
    <col min="14342" max="14342" width="8.5" style="124" customWidth="1"/>
    <col min="14343" max="14346" width="11.6666666666667" style="124" customWidth="1"/>
    <col min="14347" max="14347" width="14.6666666666667" style="124" customWidth="1"/>
    <col min="14348" max="14348" width="21.6666666666667" style="124" customWidth="1"/>
    <col min="14349" max="14349" width="11.6666666666667" style="124" customWidth="1"/>
    <col min="14350" max="14350" width="17.1666666666667" style="124" customWidth="1"/>
    <col min="14351" max="14351" width="18.1666666666667" style="124" customWidth="1"/>
    <col min="14352" max="14352" width="10.1666666666667" style="124"/>
    <col min="14353" max="14354" width="11.6666666666667" style="124" customWidth="1"/>
    <col min="14355" max="14355" width="12.8333333333333" style="124" customWidth="1"/>
    <col min="14356" max="14592" width="10.1666666666667" style="124"/>
    <col min="14593" max="14594" width="9.16666666666667" style="124" customWidth="1"/>
    <col min="14595" max="14595" width="41.6666666666667" style="124" customWidth="1"/>
    <col min="14596" max="14597" width="14.5" style="124" customWidth="1"/>
    <col min="14598" max="14598" width="8.5" style="124" customWidth="1"/>
    <col min="14599" max="14602" width="11.6666666666667" style="124" customWidth="1"/>
    <col min="14603" max="14603" width="14.6666666666667" style="124" customWidth="1"/>
    <col min="14604" max="14604" width="21.6666666666667" style="124" customWidth="1"/>
    <col min="14605" max="14605" width="11.6666666666667" style="124" customWidth="1"/>
    <col min="14606" max="14606" width="17.1666666666667" style="124" customWidth="1"/>
    <col min="14607" max="14607" width="18.1666666666667" style="124" customWidth="1"/>
    <col min="14608" max="14608" width="10.1666666666667" style="124"/>
    <col min="14609" max="14610" width="11.6666666666667" style="124" customWidth="1"/>
    <col min="14611" max="14611" width="12.8333333333333" style="124" customWidth="1"/>
    <col min="14612" max="14848" width="10.1666666666667" style="124"/>
    <col min="14849" max="14850" width="9.16666666666667" style="124" customWidth="1"/>
    <col min="14851" max="14851" width="41.6666666666667" style="124" customWidth="1"/>
    <col min="14852" max="14853" width="14.5" style="124" customWidth="1"/>
    <col min="14854" max="14854" width="8.5" style="124" customWidth="1"/>
    <col min="14855" max="14858" width="11.6666666666667" style="124" customWidth="1"/>
    <col min="14859" max="14859" width="14.6666666666667" style="124" customWidth="1"/>
    <col min="14860" max="14860" width="21.6666666666667" style="124" customWidth="1"/>
    <col min="14861" max="14861" width="11.6666666666667" style="124" customWidth="1"/>
    <col min="14862" max="14862" width="17.1666666666667" style="124" customWidth="1"/>
    <col min="14863" max="14863" width="18.1666666666667" style="124" customWidth="1"/>
    <col min="14864" max="14864" width="10.1666666666667" style="124"/>
    <col min="14865" max="14866" width="11.6666666666667" style="124" customWidth="1"/>
    <col min="14867" max="14867" width="12.8333333333333" style="124" customWidth="1"/>
    <col min="14868" max="15104" width="10.1666666666667" style="124"/>
    <col min="15105" max="15106" width="9.16666666666667" style="124" customWidth="1"/>
    <col min="15107" max="15107" width="41.6666666666667" style="124" customWidth="1"/>
    <col min="15108" max="15109" width="14.5" style="124" customWidth="1"/>
    <col min="15110" max="15110" width="8.5" style="124" customWidth="1"/>
    <col min="15111" max="15114" width="11.6666666666667" style="124" customWidth="1"/>
    <col min="15115" max="15115" width="14.6666666666667" style="124" customWidth="1"/>
    <col min="15116" max="15116" width="21.6666666666667" style="124" customWidth="1"/>
    <col min="15117" max="15117" width="11.6666666666667" style="124" customWidth="1"/>
    <col min="15118" max="15118" width="17.1666666666667" style="124" customWidth="1"/>
    <col min="15119" max="15119" width="18.1666666666667" style="124" customWidth="1"/>
    <col min="15120" max="15120" width="10.1666666666667" style="124"/>
    <col min="15121" max="15122" width="11.6666666666667" style="124" customWidth="1"/>
    <col min="15123" max="15123" width="12.8333333333333" style="124" customWidth="1"/>
    <col min="15124" max="15360" width="10.1666666666667" style="124"/>
    <col min="15361" max="15362" width="9.16666666666667" style="124" customWidth="1"/>
    <col min="15363" max="15363" width="41.6666666666667" style="124" customWidth="1"/>
    <col min="15364" max="15365" width="14.5" style="124" customWidth="1"/>
    <col min="15366" max="15366" width="8.5" style="124" customWidth="1"/>
    <col min="15367" max="15370" width="11.6666666666667" style="124" customWidth="1"/>
    <col min="15371" max="15371" width="14.6666666666667" style="124" customWidth="1"/>
    <col min="15372" max="15372" width="21.6666666666667" style="124" customWidth="1"/>
    <col min="15373" max="15373" width="11.6666666666667" style="124" customWidth="1"/>
    <col min="15374" max="15374" width="17.1666666666667" style="124" customWidth="1"/>
    <col min="15375" max="15375" width="18.1666666666667" style="124" customWidth="1"/>
    <col min="15376" max="15376" width="10.1666666666667" style="124"/>
    <col min="15377" max="15378" width="11.6666666666667" style="124" customWidth="1"/>
    <col min="15379" max="15379" width="12.8333333333333" style="124" customWidth="1"/>
    <col min="15380" max="15616" width="10.1666666666667" style="124"/>
    <col min="15617" max="15618" width="9.16666666666667" style="124" customWidth="1"/>
    <col min="15619" max="15619" width="41.6666666666667" style="124" customWidth="1"/>
    <col min="15620" max="15621" width="14.5" style="124" customWidth="1"/>
    <col min="15622" max="15622" width="8.5" style="124" customWidth="1"/>
    <col min="15623" max="15626" width="11.6666666666667" style="124" customWidth="1"/>
    <col min="15627" max="15627" width="14.6666666666667" style="124" customWidth="1"/>
    <col min="15628" max="15628" width="21.6666666666667" style="124" customWidth="1"/>
    <col min="15629" max="15629" width="11.6666666666667" style="124" customWidth="1"/>
    <col min="15630" max="15630" width="17.1666666666667" style="124" customWidth="1"/>
    <col min="15631" max="15631" width="18.1666666666667" style="124" customWidth="1"/>
    <col min="15632" max="15632" width="10.1666666666667" style="124"/>
    <col min="15633" max="15634" width="11.6666666666667" style="124" customWidth="1"/>
    <col min="15635" max="15635" width="12.8333333333333" style="124" customWidth="1"/>
    <col min="15636" max="15872" width="10.1666666666667" style="124"/>
    <col min="15873" max="15874" width="9.16666666666667" style="124" customWidth="1"/>
    <col min="15875" max="15875" width="41.6666666666667" style="124" customWidth="1"/>
    <col min="15876" max="15877" width="14.5" style="124" customWidth="1"/>
    <col min="15878" max="15878" width="8.5" style="124" customWidth="1"/>
    <col min="15879" max="15882" width="11.6666666666667" style="124" customWidth="1"/>
    <col min="15883" max="15883" width="14.6666666666667" style="124" customWidth="1"/>
    <col min="15884" max="15884" width="21.6666666666667" style="124" customWidth="1"/>
    <col min="15885" max="15885" width="11.6666666666667" style="124" customWidth="1"/>
    <col min="15886" max="15886" width="17.1666666666667" style="124" customWidth="1"/>
    <col min="15887" max="15887" width="18.1666666666667" style="124" customWidth="1"/>
    <col min="15888" max="15888" width="10.1666666666667" style="124"/>
    <col min="15889" max="15890" width="11.6666666666667" style="124" customWidth="1"/>
    <col min="15891" max="15891" width="12.8333333333333" style="124" customWidth="1"/>
    <col min="15892" max="16128" width="10.1666666666667" style="124"/>
    <col min="16129" max="16130" width="9.16666666666667" style="124" customWidth="1"/>
    <col min="16131" max="16131" width="41.6666666666667" style="124" customWidth="1"/>
    <col min="16132" max="16133" width="14.5" style="124" customWidth="1"/>
    <col min="16134" max="16134" width="8.5" style="124" customWidth="1"/>
    <col min="16135" max="16138" width="11.6666666666667" style="124" customWidth="1"/>
    <col min="16139" max="16139" width="14.6666666666667" style="124" customWidth="1"/>
    <col min="16140" max="16140" width="21.6666666666667" style="124" customWidth="1"/>
    <col min="16141" max="16141" width="11.6666666666667" style="124" customWidth="1"/>
    <col min="16142" max="16142" width="17.1666666666667" style="124" customWidth="1"/>
    <col min="16143" max="16143" width="18.1666666666667" style="124" customWidth="1"/>
    <col min="16144" max="16144" width="10.1666666666667" style="124"/>
    <col min="16145" max="16146" width="11.6666666666667" style="124" customWidth="1"/>
    <col min="16147" max="16147" width="12.8333333333333" style="124" customWidth="1"/>
    <col min="16148" max="16384" width="10.1666666666667" style="124"/>
  </cols>
  <sheetData>
    <row r="1" s="120" customFormat="1" ht="12" spans="1:19">
      <c r="A1" s="125"/>
      <c r="B1" s="125"/>
      <c r="C1" s="126"/>
      <c r="S1" s="171"/>
    </row>
    <row r="2" ht="27" spans="1:19">
      <c r="A2" s="127" t="s">
        <v>176</v>
      </c>
      <c r="B2" s="127"/>
      <c r="C2" s="127"/>
      <c r="D2" s="127"/>
      <c r="E2" s="127"/>
      <c r="F2" s="127"/>
      <c r="G2" s="127"/>
      <c r="H2" s="127"/>
      <c r="I2" s="127"/>
      <c r="J2" s="127"/>
      <c r="K2" s="127"/>
      <c r="L2" s="127"/>
      <c r="M2" s="127"/>
      <c r="N2" s="127"/>
      <c r="O2" s="127"/>
      <c r="P2" s="127"/>
      <c r="Q2" s="127"/>
      <c r="R2" s="127"/>
      <c r="S2" s="127"/>
    </row>
    <row r="3" s="120" customFormat="1" ht="12" spans="1:19">
      <c r="A3" s="128" t="s">
        <v>1</v>
      </c>
      <c r="B3" s="128"/>
      <c r="C3" s="128"/>
      <c r="S3" s="171" t="s">
        <v>45</v>
      </c>
    </row>
    <row r="4" s="121" customFormat="1" ht="42.75" customHeight="1" spans="1:19">
      <c r="A4" s="129" t="s">
        <v>177</v>
      </c>
      <c r="B4" s="130"/>
      <c r="C4" s="129" t="s">
        <v>178</v>
      </c>
      <c r="D4" s="131" t="s">
        <v>179</v>
      </c>
      <c r="E4" s="131"/>
      <c r="F4" s="131"/>
      <c r="G4" s="131"/>
      <c r="H4" s="131"/>
      <c r="I4" s="131"/>
      <c r="J4" s="131"/>
      <c r="K4" s="131"/>
      <c r="L4" s="131"/>
      <c r="M4" s="131"/>
      <c r="N4" s="131"/>
      <c r="O4" s="131"/>
      <c r="P4" s="131"/>
      <c r="Q4" s="131"/>
      <c r="R4" s="131"/>
      <c r="S4" s="131"/>
    </row>
    <row r="5" s="121" customFormat="1" spans="1:19">
      <c r="A5" s="132"/>
      <c r="B5" s="133"/>
      <c r="C5" s="134"/>
      <c r="D5" s="135" t="s">
        <v>180</v>
      </c>
      <c r="E5" s="136" t="s">
        <v>181</v>
      </c>
      <c r="F5" s="137"/>
      <c r="G5" s="137"/>
      <c r="H5" s="137"/>
      <c r="I5" s="137"/>
      <c r="J5" s="137"/>
      <c r="K5" s="137"/>
      <c r="L5" s="137"/>
      <c r="M5" s="137"/>
      <c r="N5" s="137"/>
      <c r="O5" s="167"/>
      <c r="P5" s="168" t="s">
        <v>182</v>
      </c>
      <c r="Q5" s="172"/>
      <c r="R5" s="172"/>
      <c r="S5" s="173"/>
    </row>
    <row r="6" s="121" customFormat="1" customHeight="1" spans="1:19">
      <c r="A6" s="138" t="s">
        <v>82</v>
      </c>
      <c r="B6" s="138" t="s">
        <v>83</v>
      </c>
      <c r="C6" s="134"/>
      <c r="D6" s="139"/>
      <c r="E6" s="140" t="s">
        <v>74</v>
      </c>
      <c r="F6" s="141" t="s">
        <v>183</v>
      </c>
      <c r="G6" s="142"/>
      <c r="H6" s="142"/>
      <c r="I6" s="142"/>
      <c r="J6" s="142"/>
      <c r="K6" s="142"/>
      <c r="L6" s="142"/>
      <c r="M6" s="169"/>
      <c r="N6" s="146" t="s">
        <v>184</v>
      </c>
      <c r="O6" s="146" t="s">
        <v>185</v>
      </c>
      <c r="P6" s="170"/>
      <c r="Q6" s="174"/>
      <c r="R6" s="174"/>
      <c r="S6" s="175"/>
    </row>
    <row r="7" s="121" customFormat="1" ht="46.5" customHeight="1" spans="1:19">
      <c r="A7" s="143"/>
      <c r="B7" s="143"/>
      <c r="C7" s="132"/>
      <c r="D7" s="144"/>
      <c r="E7" s="145"/>
      <c r="F7" s="146" t="s">
        <v>80</v>
      </c>
      <c r="G7" s="146" t="s">
        <v>186</v>
      </c>
      <c r="H7" s="146" t="s">
        <v>187</v>
      </c>
      <c r="I7" s="146" t="s">
        <v>188</v>
      </c>
      <c r="J7" s="146" t="s">
        <v>189</v>
      </c>
      <c r="K7" s="146" t="s">
        <v>190</v>
      </c>
      <c r="L7" s="146" t="s">
        <v>191</v>
      </c>
      <c r="M7" s="146" t="s">
        <v>192</v>
      </c>
      <c r="N7" s="146"/>
      <c r="O7" s="146"/>
      <c r="P7" s="146" t="s">
        <v>80</v>
      </c>
      <c r="Q7" s="146" t="s">
        <v>193</v>
      </c>
      <c r="R7" s="146" t="s">
        <v>194</v>
      </c>
      <c r="S7" s="146" t="s">
        <v>195</v>
      </c>
    </row>
    <row r="8" s="121" customFormat="1" spans="1:19">
      <c r="A8" s="147">
        <v>1</v>
      </c>
      <c r="B8" s="147">
        <v>2</v>
      </c>
      <c r="C8" s="148">
        <v>3</v>
      </c>
      <c r="D8" s="147">
        <v>4</v>
      </c>
      <c r="E8" s="147">
        <v>5</v>
      </c>
      <c r="F8" s="147">
        <v>6</v>
      </c>
      <c r="G8" s="147">
        <v>7</v>
      </c>
      <c r="H8" s="148">
        <v>8</v>
      </c>
      <c r="I8" s="147">
        <v>9</v>
      </c>
      <c r="J8" s="147">
        <v>10</v>
      </c>
      <c r="K8" s="147">
        <v>11</v>
      </c>
      <c r="L8" s="147">
        <v>12</v>
      </c>
      <c r="M8" s="148">
        <v>13</v>
      </c>
      <c r="N8" s="147">
        <v>14</v>
      </c>
      <c r="O8" s="147">
        <v>15</v>
      </c>
      <c r="P8" s="147">
        <v>16</v>
      </c>
      <c r="Q8" s="147">
        <v>17</v>
      </c>
      <c r="R8" s="148">
        <v>18</v>
      </c>
      <c r="S8" s="147">
        <v>19</v>
      </c>
    </row>
    <row r="9" s="121" customFormat="1" spans="1:19">
      <c r="A9" s="149" t="s">
        <v>1</v>
      </c>
      <c r="B9" s="150"/>
      <c r="C9" s="151"/>
      <c r="D9" s="152">
        <v>716.5</v>
      </c>
      <c r="E9" s="152">
        <v>716.5</v>
      </c>
      <c r="F9" s="152">
        <v>716.5</v>
      </c>
      <c r="G9" s="152">
        <v>716.5</v>
      </c>
      <c r="H9" s="147"/>
      <c r="I9" s="147"/>
      <c r="J9" s="147"/>
      <c r="K9" s="147"/>
      <c r="L9" s="147"/>
      <c r="M9" s="147"/>
      <c r="N9" s="147"/>
      <c r="O9" s="147"/>
      <c r="P9" s="147"/>
      <c r="Q9" s="147"/>
      <c r="R9" s="147"/>
      <c r="S9" s="147"/>
    </row>
    <row r="10" spans="1:19">
      <c r="A10" s="153">
        <v>301</v>
      </c>
      <c r="B10" s="154" t="s">
        <v>144</v>
      </c>
      <c r="C10" s="155" t="s">
        <v>196</v>
      </c>
      <c r="D10" s="156">
        <v>605.52</v>
      </c>
      <c r="E10" s="156">
        <v>605.52</v>
      </c>
      <c r="F10" s="156">
        <v>605.52</v>
      </c>
      <c r="G10" s="157">
        <v>605.52</v>
      </c>
      <c r="H10" s="158"/>
      <c r="I10" s="158"/>
      <c r="J10" s="156"/>
      <c r="K10" s="158"/>
      <c r="L10" s="158"/>
      <c r="M10" s="158"/>
      <c r="N10" s="158"/>
      <c r="O10" s="158"/>
      <c r="P10" s="158"/>
      <c r="Q10" s="158"/>
      <c r="R10" s="158"/>
      <c r="S10" s="158"/>
    </row>
    <row r="11" spans="1:19">
      <c r="A11" s="159"/>
      <c r="B11" s="154" t="s">
        <v>197</v>
      </c>
      <c r="C11" s="160" t="s">
        <v>198</v>
      </c>
      <c r="D11" s="156">
        <v>127.22</v>
      </c>
      <c r="E11" s="156">
        <v>127.22</v>
      </c>
      <c r="F11" s="156">
        <v>127.22</v>
      </c>
      <c r="G11" s="157">
        <v>127.22</v>
      </c>
      <c r="H11" s="158"/>
      <c r="I11" s="158"/>
      <c r="J11" s="158"/>
      <c r="K11" s="158"/>
      <c r="L11" s="158"/>
      <c r="M11" s="158"/>
      <c r="N11" s="158"/>
      <c r="O11" s="158"/>
      <c r="P11" s="158"/>
      <c r="Q11" s="158"/>
      <c r="R11" s="158"/>
      <c r="S11" s="158"/>
    </row>
    <row r="12" spans="1:19">
      <c r="A12" s="159"/>
      <c r="B12" s="154" t="s">
        <v>199</v>
      </c>
      <c r="C12" s="160" t="s">
        <v>200</v>
      </c>
      <c r="D12" s="156">
        <v>266.23</v>
      </c>
      <c r="E12" s="156">
        <v>266.23</v>
      </c>
      <c r="F12" s="156">
        <v>266.23</v>
      </c>
      <c r="G12" s="157">
        <v>266.23</v>
      </c>
      <c r="H12" s="158"/>
      <c r="I12" s="158"/>
      <c r="J12" s="158"/>
      <c r="K12" s="158"/>
      <c r="L12" s="158"/>
      <c r="M12" s="158"/>
      <c r="N12" s="158"/>
      <c r="O12" s="158"/>
      <c r="P12" s="158"/>
      <c r="Q12" s="158"/>
      <c r="R12" s="158"/>
      <c r="S12" s="158"/>
    </row>
    <row r="13" spans="1:19">
      <c r="A13" s="159"/>
      <c r="B13" s="154" t="s">
        <v>201</v>
      </c>
      <c r="C13" s="160" t="s">
        <v>202</v>
      </c>
      <c r="D13" s="156">
        <v>10.6</v>
      </c>
      <c r="E13" s="156">
        <v>10.6</v>
      </c>
      <c r="F13" s="156">
        <v>10.6</v>
      </c>
      <c r="G13" s="157">
        <v>10.6</v>
      </c>
      <c r="H13" s="158"/>
      <c r="I13" s="158"/>
      <c r="J13" s="158"/>
      <c r="K13" s="158"/>
      <c r="L13" s="158"/>
      <c r="M13" s="158"/>
      <c r="N13" s="158"/>
      <c r="O13" s="158"/>
      <c r="P13" s="158"/>
      <c r="Q13" s="158"/>
      <c r="R13" s="158"/>
      <c r="S13" s="158"/>
    </row>
    <row r="14" spans="1:19">
      <c r="A14" s="159"/>
      <c r="B14" s="154" t="s">
        <v>203</v>
      </c>
      <c r="C14" s="160" t="s">
        <v>204</v>
      </c>
      <c r="D14" s="161" t="s">
        <v>144</v>
      </c>
      <c r="E14" s="161"/>
      <c r="F14" s="162"/>
      <c r="H14" s="158"/>
      <c r="I14" s="158"/>
      <c r="J14" s="158"/>
      <c r="K14" s="158"/>
      <c r="L14" s="158"/>
      <c r="M14" s="158"/>
      <c r="N14" s="158"/>
      <c r="O14" s="158"/>
      <c r="P14" s="158"/>
      <c r="Q14" s="158"/>
      <c r="R14" s="158"/>
      <c r="S14" s="158"/>
    </row>
    <row r="15" spans="1:19">
      <c r="A15" s="159"/>
      <c r="B15" s="154" t="s">
        <v>205</v>
      </c>
      <c r="C15" s="160" t="s">
        <v>206</v>
      </c>
      <c r="D15" s="156">
        <v>77.44</v>
      </c>
      <c r="E15" s="156">
        <v>77.44</v>
      </c>
      <c r="F15" s="156">
        <v>77.44</v>
      </c>
      <c r="G15" s="157">
        <v>77.44</v>
      </c>
      <c r="H15" s="158"/>
      <c r="I15" s="158"/>
      <c r="J15" s="158"/>
      <c r="K15" s="158"/>
      <c r="L15" s="158"/>
      <c r="M15" s="158"/>
      <c r="N15" s="158"/>
      <c r="O15" s="158"/>
      <c r="P15" s="158"/>
      <c r="Q15" s="158"/>
      <c r="R15" s="158"/>
      <c r="S15" s="158"/>
    </row>
    <row r="16" spans="1:19">
      <c r="A16" s="159"/>
      <c r="B16" s="154" t="s">
        <v>207</v>
      </c>
      <c r="C16" s="160" t="s">
        <v>208</v>
      </c>
      <c r="D16" s="156">
        <v>47.57</v>
      </c>
      <c r="E16" s="156">
        <v>47.57</v>
      </c>
      <c r="F16" s="156">
        <v>47.57</v>
      </c>
      <c r="G16" s="157">
        <v>47.57</v>
      </c>
      <c r="H16" s="158"/>
      <c r="I16" s="158"/>
      <c r="J16" s="158"/>
      <c r="K16" s="158"/>
      <c r="L16" s="158"/>
      <c r="M16" s="158"/>
      <c r="N16" s="158"/>
      <c r="O16" s="158"/>
      <c r="P16" s="158"/>
      <c r="Q16" s="158"/>
      <c r="R16" s="158"/>
      <c r="S16" s="158"/>
    </row>
    <row r="17" spans="1:19">
      <c r="A17" s="159"/>
      <c r="B17" s="154" t="s">
        <v>209</v>
      </c>
      <c r="C17" s="160" t="s">
        <v>210</v>
      </c>
      <c r="D17" s="156">
        <v>23.79</v>
      </c>
      <c r="E17" s="156">
        <v>23.79</v>
      </c>
      <c r="F17" s="156">
        <v>23.79</v>
      </c>
      <c r="G17" s="157">
        <v>23.79</v>
      </c>
      <c r="H17" s="158"/>
      <c r="I17" s="158"/>
      <c r="J17" s="158"/>
      <c r="K17" s="158"/>
      <c r="L17" s="158"/>
      <c r="M17" s="158"/>
      <c r="N17" s="158"/>
      <c r="O17" s="158"/>
      <c r="P17" s="158"/>
      <c r="Q17" s="158"/>
      <c r="R17" s="158"/>
      <c r="S17" s="158"/>
    </row>
    <row r="18" spans="1:19">
      <c r="A18" s="159"/>
      <c r="B18" s="154" t="s">
        <v>211</v>
      </c>
      <c r="C18" s="160" t="s">
        <v>212</v>
      </c>
      <c r="D18" s="156">
        <v>17.13</v>
      </c>
      <c r="E18" s="156">
        <v>17.13</v>
      </c>
      <c r="F18" s="156">
        <v>17.13</v>
      </c>
      <c r="G18" s="157">
        <v>17.13</v>
      </c>
      <c r="H18" s="158"/>
      <c r="I18" s="158"/>
      <c r="J18" s="158"/>
      <c r="K18" s="158"/>
      <c r="L18" s="158"/>
      <c r="M18" s="158"/>
      <c r="N18" s="158"/>
      <c r="O18" s="158"/>
      <c r="P18" s="158"/>
      <c r="Q18" s="158"/>
      <c r="R18" s="158"/>
      <c r="S18" s="158"/>
    </row>
    <row r="19" spans="1:19">
      <c r="A19" s="159"/>
      <c r="B19" s="154" t="s">
        <v>213</v>
      </c>
      <c r="C19" s="160" t="s">
        <v>214</v>
      </c>
      <c r="D19" s="163">
        <v>1.13</v>
      </c>
      <c r="E19" s="163">
        <v>1.13</v>
      </c>
      <c r="F19" s="163">
        <v>1.13</v>
      </c>
      <c r="G19" s="164">
        <v>1.13</v>
      </c>
      <c r="H19" s="158"/>
      <c r="I19" s="158"/>
      <c r="J19" s="158"/>
      <c r="K19" s="158"/>
      <c r="L19" s="158"/>
      <c r="M19" s="158"/>
      <c r="N19" s="158"/>
      <c r="O19" s="158"/>
      <c r="P19" s="158"/>
      <c r="Q19" s="158"/>
      <c r="R19" s="158"/>
      <c r="S19" s="158"/>
    </row>
    <row r="20" spans="1:19">
      <c r="A20" s="159"/>
      <c r="B20" s="154" t="s">
        <v>215</v>
      </c>
      <c r="C20" s="160" t="s">
        <v>216</v>
      </c>
      <c r="D20" s="158"/>
      <c r="E20" s="158"/>
      <c r="F20" s="158"/>
      <c r="G20" s="158"/>
      <c r="H20" s="158"/>
      <c r="I20" s="158"/>
      <c r="J20" s="158"/>
      <c r="K20" s="158"/>
      <c r="L20" s="158"/>
      <c r="M20" s="158"/>
      <c r="N20" s="158"/>
      <c r="O20" s="158"/>
      <c r="P20" s="158"/>
      <c r="Q20" s="158"/>
      <c r="R20" s="158"/>
      <c r="S20" s="158"/>
    </row>
    <row r="21" spans="1:19">
      <c r="A21" s="159"/>
      <c r="B21" s="154" t="s">
        <v>217</v>
      </c>
      <c r="C21" s="160" t="s">
        <v>218</v>
      </c>
      <c r="D21" s="156">
        <v>34.41</v>
      </c>
      <c r="E21" s="156">
        <v>34.41</v>
      </c>
      <c r="F21" s="156">
        <v>34.41</v>
      </c>
      <c r="G21" s="156">
        <v>34.41</v>
      </c>
      <c r="H21" s="158"/>
      <c r="I21" s="158"/>
      <c r="J21" s="158"/>
      <c r="K21" s="158"/>
      <c r="L21" s="158"/>
      <c r="M21" s="158"/>
      <c r="N21" s="158"/>
      <c r="O21" s="158"/>
      <c r="P21" s="158"/>
      <c r="Q21" s="158"/>
      <c r="R21" s="158"/>
      <c r="S21" s="158"/>
    </row>
    <row r="22" spans="1:19">
      <c r="A22" s="159"/>
      <c r="B22" s="154" t="s">
        <v>219</v>
      </c>
      <c r="C22" s="160" t="s">
        <v>220</v>
      </c>
      <c r="D22" s="158"/>
      <c r="E22" s="158"/>
      <c r="F22" s="158"/>
      <c r="G22" s="158"/>
      <c r="H22" s="158"/>
      <c r="I22" s="158"/>
      <c r="J22" s="158"/>
      <c r="K22" s="158"/>
      <c r="L22" s="158"/>
      <c r="M22" s="158"/>
      <c r="N22" s="158"/>
      <c r="O22" s="158"/>
      <c r="P22" s="158"/>
      <c r="Q22" s="158"/>
      <c r="R22" s="158"/>
      <c r="S22" s="158"/>
    </row>
    <row r="23" spans="1:19">
      <c r="A23" s="159"/>
      <c r="B23" s="154" t="s">
        <v>221</v>
      </c>
      <c r="C23" s="160" t="s">
        <v>222</v>
      </c>
      <c r="D23" s="158"/>
      <c r="E23" s="158"/>
      <c r="F23" s="158"/>
      <c r="G23" s="158"/>
      <c r="H23" s="158"/>
      <c r="I23" s="158"/>
      <c r="J23" s="158"/>
      <c r="K23" s="158"/>
      <c r="L23" s="158"/>
      <c r="M23" s="158"/>
      <c r="N23" s="158"/>
      <c r="O23" s="158"/>
      <c r="P23" s="158"/>
      <c r="Q23" s="158"/>
      <c r="R23" s="158"/>
      <c r="S23" s="158"/>
    </row>
    <row r="24" spans="1:19">
      <c r="A24" s="153">
        <v>302</v>
      </c>
      <c r="B24" s="154"/>
      <c r="C24" s="155" t="s">
        <v>223</v>
      </c>
      <c r="D24" s="158">
        <v>31.3</v>
      </c>
      <c r="E24" s="158">
        <v>31.3</v>
      </c>
      <c r="F24" s="158">
        <v>31.3</v>
      </c>
      <c r="G24" s="158">
        <v>31.3</v>
      </c>
      <c r="H24" s="158"/>
      <c r="I24" s="158"/>
      <c r="J24" s="158"/>
      <c r="K24" s="158"/>
      <c r="L24" s="158"/>
      <c r="M24" s="158"/>
      <c r="N24" s="158"/>
      <c r="O24" s="158"/>
      <c r="P24" s="158"/>
      <c r="Q24" s="158"/>
      <c r="R24" s="158"/>
      <c r="S24" s="158"/>
    </row>
    <row r="25" spans="1:19">
      <c r="A25" s="159"/>
      <c r="B25" s="154" t="s">
        <v>197</v>
      </c>
      <c r="C25" s="160" t="s">
        <v>224</v>
      </c>
      <c r="D25" s="156">
        <v>10.38</v>
      </c>
      <c r="E25" s="156">
        <v>10.38</v>
      </c>
      <c r="F25" s="156">
        <v>10.38</v>
      </c>
      <c r="G25" s="156">
        <v>10.38</v>
      </c>
      <c r="H25" s="158"/>
      <c r="I25" s="158"/>
      <c r="J25" s="158"/>
      <c r="K25" s="158"/>
      <c r="L25" s="158"/>
      <c r="M25" s="158"/>
      <c r="N25" s="158"/>
      <c r="O25" s="158"/>
      <c r="P25" s="158"/>
      <c r="Q25" s="158"/>
      <c r="R25" s="158"/>
      <c r="S25" s="158"/>
    </row>
    <row r="26" spans="1:19">
      <c r="A26" s="159"/>
      <c r="B26" s="154" t="s">
        <v>199</v>
      </c>
      <c r="C26" s="160" t="s">
        <v>225</v>
      </c>
      <c r="D26" s="158"/>
      <c r="E26" s="158"/>
      <c r="F26" s="161"/>
      <c r="G26" s="158"/>
      <c r="H26" s="158"/>
      <c r="I26" s="158"/>
      <c r="J26" s="158"/>
      <c r="K26" s="161"/>
      <c r="L26" s="162"/>
      <c r="M26" s="156"/>
      <c r="N26" s="156"/>
      <c r="O26" s="156"/>
      <c r="P26" s="156"/>
      <c r="Q26" s="158"/>
      <c r="R26" s="158"/>
      <c r="S26" s="158"/>
    </row>
    <row r="27" spans="1:19">
      <c r="A27" s="159"/>
      <c r="B27" s="154" t="s">
        <v>201</v>
      </c>
      <c r="C27" s="160" t="s">
        <v>226</v>
      </c>
      <c r="D27" s="158"/>
      <c r="E27" s="158"/>
      <c r="F27" s="161"/>
      <c r="G27" s="158"/>
      <c r="H27" s="158"/>
      <c r="I27" s="158"/>
      <c r="J27" s="158"/>
      <c r="K27" s="161"/>
      <c r="L27" s="162"/>
      <c r="M27" s="156"/>
      <c r="N27" s="156"/>
      <c r="O27" s="156"/>
      <c r="P27" s="156"/>
      <c r="Q27" s="158"/>
      <c r="R27" s="158"/>
      <c r="S27" s="158"/>
    </row>
    <row r="28" spans="1:19">
      <c r="A28" s="159"/>
      <c r="B28" s="154" t="s">
        <v>227</v>
      </c>
      <c r="C28" s="160" t="s">
        <v>228</v>
      </c>
      <c r="D28" s="158"/>
      <c r="E28" s="158"/>
      <c r="F28" s="161"/>
      <c r="G28" s="158"/>
      <c r="H28" s="158"/>
      <c r="I28" s="158"/>
      <c r="J28" s="158"/>
      <c r="K28" s="161"/>
      <c r="L28" s="162"/>
      <c r="M28" s="156"/>
      <c r="N28" s="156"/>
      <c r="O28" s="156"/>
      <c r="P28" s="156"/>
      <c r="Q28" s="158"/>
      <c r="R28" s="158"/>
      <c r="S28" s="158"/>
    </row>
    <row r="29" spans="1:19">
      <c r="A29" s="159"/>
      <c r="B29" s="154" t="s">
        <v>229</v>
      </c>
      <c r="C29" s="160" t="s">
        <v>230</v>
      </c>
      <c r="D29" s="158"/>
      <c r="E29" s="158"/>
      <c r="F29" s="161"/>
      <c r="G29" s="158"/>
      <c r="H29" s="158"/>
      <c r="I29" s="158"/>
      <c r="J29" s="158"/>
      <c r="K29" s="161"/>
      <c r="L29" s="162"/>
      <c r="M29" s="156"/>
      <c r="N29" s="156"/>
      <c r="O29" s="156"/>
      <c r="P29" s="156"/>
      <c r="Q29" s="158"/>
      <c r="R29" s="158"/>
      <c r="S29" s="158"/>
    </row>
    <row r="30" spans="1:19">
      <c r="A30" s="159"/>
      <c r="B30" s="154" t="s">
        <v>203</v>
      </c>
      <c r="C30" s="160" t="s">
        <v>231</v>
      </c>
      <c r="D30" s="158"/>
      <c r="E30" s="158"/>
      <c r="F30" s="161"/>
      <c r="G30" s="158"/>
      <c r="H30" s="158"/>
      <c r="I30" s="158"/>
      <c r="J30" s="158"/>
      <c r="K30" s="161"/>
      <c r="L30" s="162"/>
      <c r="M30" s="156"/>
      <c r="N30" s="156"/>
      <c r="O30" s="156"/>
      <c r="P30" s="156"/>
      <c r="Q30" s="158"/>
      <c r="R30" s="158"/>
      <c r="S30" s="158"/>
    </row>
    <row r="31" spans="1:19">
      <c r="A31" s="159"/>
      <c r="B31" s="154" t="s">
        <v>205</v>
      </c>
      <c r="C31" s="160" t="s">
        <v>232</v>
      </c>
      <c r="D31" s="158"/>
      <c r="E31" s="158"/>
      <c r="F31" s="161"/>
      <c r="G31" s="158"/>
      <c r="H31" s="158"/>
      <c r="I31" s="158"/>
      <c r="J31" s="158"/>
      <c r="K31" s="161"/>
      <c r="L31" s="162"/>
      <c r="M31" s="156"/>
      <c r="N31" s="156"/>
      <c r="O31" s="156"/>
      <c r="P31" s="156"/>
      <c r="Q31" s="158"/>
      <c r="R31" s="158"/>
      <c r="S31" s="158"/>
    </row>
    <row r="32" spans="1:19">
      <c r="A32" s="159"/>
      <c r="B32" s="154" t="s">
        <v>207</v>
      </c>
      <c r="C32" s="160" t="s">
        <v>233</v>
      </c>
      <c r="D32" s="158"/>
      <c r="E32" s="158"/>
      <c r="F32" s="161"/>
      <c r="G32" s="158"/>
      <c r="H32" s="158"/>
      <c r="I32" s="158"/>
      <c r="J32" s="158"/>
      <c r="K32" s="161"/>
      <c r="L32" s="162"/>
      <c r="M32" s="156"/>
      <c r="N32" s="156"/>
      <c r="O32" s="156"/>
      <c r="P32" s="156"/>
      <c r="Q32" s="158"/>
      <c r="R32" s="158"/>
      <c r="S32" s="158"/>
    </row>
    <row r="33" spans="1:19">
      <c r="A33" s="159"/>
      <c r="B33" s="154" t="s">
        <v>209</v>
      </c>
      <c r="C33" s="160" t="s">
        <v>234</v>
      </c>
      <c r="D33" s="158"/>
      <c r="E33" s="158"/>
      <c r="F33" s="161"/>
      <c r="G33" s="158"/>
      <c r="H33" s="158"/>
      <c r="I33" s="158"/>
      <c r="J33" s="158"/>
      <c r="K33" s="161"/>
      <c r="L33" s="162"/>
      <c r="M33" s="156"/>
      <c r="N33" s="156"/>
      <c r="O33" s="156"/>
      <c r="P33" s="156"/>
      <c r="Q33" s="158"/>
      <c r="R33" s="158"/>
      <c r="S33" s="158"/>
    </row>
    <row r="34" spans="1:19">
      <c r="A34" s="159"/>
      <c r="B34" s="154" t="s">
        <v>213</v>
      </c>
      <c r="C34" s="160" t="s">
        <v>235</v>
      </c>
      <c r="D34" s="158"/>
      <c r="E34" s="158"/>
      <c r="F34" s="161"/>
      <c r="G34" s="158"/>
      <c r="H34" s="158"/>
      <c r="I34" s="158"/>
      <c r="J34" s="158"/>
      <c r="K34" s="161"/>
      <c r="L34" s="162"/>
      <c r="M34" s="156"/>
      <c r="N34" s="156"/>
      <c r="O34" s="156"/>
      <c r="P34" s="156"/>
      <c r="Q34" s="158"/>
      <c r="R34" s="158"/>
      <c r="S34" s="158"/>
    </row>
    <row r="35" spans="1:19">
      <c r="A35" s="159"/>
      <c r="B35" s="154" t="s">
        <v>215</v>
      </c>
      <c r="C35" s="160" t="s">
        <v>236</v>
      </c>
      <c r="D35" s="158"/>
      <c r="E35" s="158"/>
      <c r="F35" s="158"/>
      <c r="G35" s="158"/>
      <c r="H35" s="158"/>
      <c r="I35" s="158"/>
      <c r="J35" s="158"/>
      <c r="K35" s="158"/>
      <c r="L35" s="158"/>
      <c r="M35" s="158"/>
      <c r="N35" s="158"/>
      <c r="O35" s="158"/>
      <c r="P35" s="158"/>
      <c r="Q35" s="158"/>
      <c r="R35" s="158"/>
      <c r="S35" s="158"/>
    </row>
    <row r="36" spans="1:19">
      <c r="A36" s="159"/>
      <c r="B36" s="154" t="s">
        <v>217</v>
      </c>
      <c r="C36" s="160" t="s">
        <v>237</v>
      </c>
      <c r="D36" s="158"/>
      <c r="E36" s="158"/>
      <c r="F36" s="158"/>
      <c r="G36" s="158"/>
      <c r="H36" s="158"/>
      <c r="I36" s="158"/>
      <c r="J36" s="158"/>
      <c r="K36" s="158"/>
      <c r="L36" s="158"/>
      <c r="M36" s="158"/>
      <c r="N36" s="158"/>
      <c r="O36" s="158"/>
      <c r="P36" s="158"/>
      <c r="Q36" s="158"/>
      <c r="R36" s="158"/>
      <c r="S36" s="158"/>
    </row>
    <row r="37" spans="1:19">
      <c r="A37" s="159"/>
      <c r="B37" s="154" t="s">
        <v>219</v>
      </c>
      <c r="C37" s="160" t="s">
        <v>238</v>
      </c>
      <c r="D37" s="158"/>
      <c r="E37" s="158"/>
      <c r="F37" s="158"/>
      <c r="G37" s="158"/>
      <c r="H37" s="158"/>
      <c r="I37" s="158"/>
      <c r="J37" s="158"/>
      <c r="K37" s="158"/>
      <c r="L37" s="158"/>
      <c r="M37" s="158"/>
      <c r="N37" s="158"/>
      <c r="O37" s="158"/>
      <c r="P37" s="158"/>
      <c r="Q37" s="158"/>
      <c r="R37" s="158"/>
      <c r="S37" s="158"/>
    </row>
    <row r="38" spans="1:19">
      <c r="A38" s="159"/>
      <c r="B38" s="154" t="s">
        <v>239</v>
      </c>
      <c r="C38" s="160" t="s">
        <v>240</v>
      </c>
      <c r="D38" s="158"/>
      <c r="E38" s="158"/>
      <c r="F38" s="158"/>
      <c r="G38" s="158"/>
      <c r="H38" s="158"/>
      <c r="I38" s="158"/>
      <c r="J38" s="158"/>
      <c r="K38" s="158"/>
      <c r="L38" s="158"/>
      <c r="M38" s="158"/>
      <c r="N38" s="158"/>
      <c r="O38" s="158"/>
      <c r="P38" s="158"/>
      <c r="Q38" s="158"/>
      <c r="R38" s="158"/>
      <c r="S38" s="158"/>
    </row>
    <row r="39" spans="1:19">
      <c r="A39" s="159"/>
      <c r="B39" s="154" t="s">
        <v>241</v>
      </c>
      <c r="C39" s="160" t="s">
        <v>242</v>
      </c>
      <c r="D39" s="158"/>
      <c r="E39" s="158"/>
      <c r="F39" s="158"/>
      <c r="G39" s="158"/>
      <c r="H39" s="158"/>
      <c r="I39" s="158"/>
      <c r="J39" s="158"/>
      <c r="K39" s="158"/>
      <c r="L39" s="158"/>
      <c r="M39" s="158"/>
      <c r="N39" s="158"/>
      <c r="O39" s="158"/>
      <c r="P39" s="158"/>
      <c r="Q39" s="158"/>
      <c r="R39" s="158"/>
      <c r="S39" s="158"/>
    </row>
    <row r="40" spans="1:19">
      <c r="A40" s="159"/>
      <c r="B40" s="154" t="s">
        <v>243</v>
      </c>
      <c r="C40" s="160" t="s">
        <v>244</v>
      </c>
      <c r="D40" s="156">
        <v>3.85</v>
      </c>
      <c r="E40" s="156">
        <v>3.85</v>
      </c>
      <c r="F40" s="156">
        <v>3.85</v>
      </c>
      <c r="G40" s="156">
        <v>3.85</v>
      </c>
      <c r="H40" s="158"/>
      <c r="I40" s="158"/>
      <c r="J40" s="158"/>
      <c r="K40" s="158"/>
      <c r="L40" s="158"/>
      <c r="M40" s="158"/>
      <c r="N40" s="158"/>
      <c r="O40" s="158"/>
      <c r="P40" s="158"/>
      <c r="Q40" s="158"/>
      <c r="R40" s="158"/>
      <c r="S40" s="158"/>
    </row>
    <row r="41" spans="1:19">
      <c r="A41" s="159"/>
      <c r="B41" s="154" t="s">
        <v>245</v>
      </c>
      <c r="C41" s="160" t="s">
        <v>246</v>
      </c>
      <c r="D41" s="158"/>
      <c r="E41" s="158"/>
      <c r="F41" s="158"/>
      <c r="G41" s="158"/>
      <c r="H41" s="158"/>
      <c r="I41" s="158"/>
      <c r="J41" s="158"/>
      <c r="K41" s="158"/>
      <c r="L41" s="158"/>
      <c r="M41" s="158"/>
      <c r="N41" s="158"/>
      <c r="O41" s="158"/>
      <c r="P41" s="158"/>
      <c r="Q41" s="158"/>
      <c r="R41" s="158"/>
      <c r="S41" s="158"/>
    </row>
    <row r="42" spans="1:19">
      <c r="A42" s="159"/>
      <c r="B42" s="154" t="s">
        <v>247</v>
      </c>
      <c r="C42" s="160" t="s">
        <v>248</v>
      </c>
      <c r="D42" s="158"/>
      <c r="E42" s="158"/>
      <c r="F42" s="158"/>
      <c r="G42" s="158"/>
      <c r="H42" s="158"/>
      <c r="I42" s="158"/>
      <c r="J42" s="158"/>
      <c r="K42" s="158"/>
      <c r="L42" s="158"/>
      <c r="M42" s="158"/>
      <c r="N42" s="158"/>
      <c r="O42" s="158"/>
      <c r="P42" s="158"/>
      <c r="Q42" s="158"/>
      <c r="R42" s="158"/>
      <c r="S42" s="158"/>
    </row>
    <row r="43" spans="1:19">
      <c r="A43" s="159"/>
      <c r="B43" s="154" t="s">
        <v>249</v>
      </c>
      <c r="C43" s="160" t="s">
        <v>250</v>
      </c>
      <c r="D43" s="158"/>
      <c r="E43" s="158"/>
      <c r="F43" s="158"/>
      <c r="G43" s="158"/>
      <c r="H43" s="158"/>
      <c r="I43" s="158"/>
      <c r="J43" s="158"/>
      <c r="K43" s="158"/>
      <c r="L43" s="158"/>
      <c r="M43" s="158"/>
      <c r="N43" s="158"/>
      <c r="O43" s="158"/>
      <c r="P43" s="158"/>
      <c r="Q43" s="158"/>
      <c r="R43" s="158"/>
      <c r="S43" s="158"/>
    </row>
    <row r="44" spans="1:19">
      <c r="A44" s="159"/>
      <c r="B44" s="154" t="s">
        <v>251</v>
      </c>
      <c r="C44" s="160" t="s">
        <v>252</v>
      </c>
      <c r="D44" s="158"/>
      <c r="E44" s="158"/>
      <c r="F44" s="158"/>
      <c r="G44" s="158"/>
      <c r="H44" s="158"/>
      <c r="I44" s="158"/>
      <c r="J44" s="158"/>
      <c r="K44" s="158"/>
      <c r="L44" s="158"/>
      <c r="M44" s="158"/>
      <c r="N44" s="158"/>
      <c r="O44" s="158"/>
      <c r="P44" s="158"/>
      <c r="Q44" s="158"/>
      <c r="R44" s="158"/>
      <c r="S44" s="158"/>
    </row>
    <row r="45" spans="1:19">
      <c r="A45" s="159"/>
      <c r="B45" s="154" t="s">
        <v>253</v>
      </c>
      <c r="C45" s="160" t="s">
        <v>254</v>
      </c>
      <c r="D45" s="158"/>
      <c r="E45" s="158"/>
      <c r="F45" s="158"/>
      <c r="G45" s="158"/>
      <c r="H45" s="158"/>
      <c r="I45" s="158"/>
      <c r="J45" s="158"/>
      <c r="K45" s="158"/>
      <c r="L45" s="158"/>
      <c r="M45" s="158"/>
      <c r="N45" s="158"/>
      <c r="O45" s="158"/>
      <c r="P45" s="158"/>
      <c r="Q45" s="158"/>
      <c r="R45" s="158"/>
      <c r="S45" s="158"/>
    </row>
    <row r="46" spans="1:19">
      <c r="A46" s="159"/>
      <c r="B46" s="154" t="s">
        <v>255</v>
      </c>
      <c r="C46" s="160" t="s">
        <v>256</v>
      </c>
      <c r="D46" s="156">
        <v>5.73</v>
      </c>
      <c r="E46" s="156">
        <v>5.73</v>
      </c>
      <c r="F46" s="156">
        <v>5.73</v>
      </c>
      <c r="G46" s="156">
        <v>5.73</v>
      </c>
      <c r="H46" s="158"/>
      <c r="I46" s="158"/>
      <c r="J46" s="158"/>
      <c r="K46" s="158"/>
      <c r="L46" s="158"/>
      <c r="M46" s="158"/>
      <c r="N46" s="158"/>
      <c r="O46" s="158"/>
      <c r="P46" s="158"/>
      <c r="Q46" s="158"/>
      <c r="R46" s="158"/>
      <c r="S46" s="158"/>
    </row>
    <row r="47" spans="1:19">
      <c r="A47" s="159"/>
      <c r="B47" s="154" t="s">
        <v>257</v>
      </c>
      <c r="C47" s="160" t="s">
        <v>258</v>
      </c>
      <c r="D47" s="156">
        <v>3.18</v>
      </c>
      <c r="E47" s="156">
        <v>3.18</v>
      </c>
      <c r="F47" s="156">
        <v>3.18</v>
      </c>
      <c r="G47" s="156">
        <v>3.18</v>
      </c>
      <c r="H47" s="158"/>
      <c r="I47" s="158"/>
      <c r="J47" s="158"/>
      <c r="K47" s="158"/>
      <c r="L47" s="158"/>
      <c r="M47" s="158"/>
      <c r="N47" s="158"/>
      <c r="O47" s="158"/>
      <c r="P47" s="158"/>
      <c r="Q47" s="158"/>
      <c r="R47" s="158"/>
      <c r="S47" s="158"/>
    </row>
    <row r="48" spans="1:19">
      <c r="A48" s="159"/>
      <c r="B48" s="154" t="s">
        <v>259</v>
      </c>
      <c r="C48" s="160" t="s">
        <v>260</v>
      </c>
      <c r="D48" s="156">
        <v>6</v>
      </c>
      <c r="E48" s="156">
        <v>6</v>
      </c>
      <c r="F48" s="156">
        <v>6</v>
      </c>
      <c r="G48" s="156">
        <v>6</v>
      </c>
      <c r="H48" s="158"/>
      <c r="I48" s="158"/>
      <c r="J48" s="158"/>
      <c r="K48" s="158"/>
      <c r="L48" s="158"/>
      <c r="M48" s="158"/>
      <c r="N48" s="158"/>
      <c r="O48" s="158"/>
      <c r="P48" s="158"/>
      <c r="Q48" s="158"/>
      <c r="R48" s="158"/>
      <c r="S48" s="158"/>
    </row>
    <row r="49" spans="1:19">
      <c r="A49" s="159"/>
      <c r="B49" s="154" t="s">
        <v>261</v>
      </c>
      <c r="C49" s="160" t="s">
        <v>262</v>
      </c>
      <c r="D49" s="158"/>
      <c r="E49" s="158"/>
      <c r="F49" s="158"/>
      <c r="G49" s="158"/>
      <c r="H49" s="158"/>
      <c r="I49" s="158"/>
      <c r="J49" s="158"/>
      <c r="K49" s="158"/>
      <c r="L49" s="158"/>
      <c r="M49" s="158"/>
      <c r="N49" s="158"/>
      <c r="O49" s="158"/>
      <c r="P49" s="158"/>
      <c r="Q49" s="158"/>
      <c r="R49" s="158"/>
      <c r="S49" s="158"/>
    </row>
    <row r="50" spans="1:19">
      <c r="A50" s="159"/>
      <c r="B50" s="154" t="s">
        <v>263</v>
      </c>
      <c r="C50" s="160" t="s">
        <v>264</v>
      </c>
      <c r="D50" s="158"/>
      <c r="E50" s="158"/>
      <c r="F50" s="158"/>
      <c r="G50" s="158"/>
      <c r="H50" s="158"/>
      <c r="I50" s="158"/>
      <c r="J50" s="158"/>
      <c r="K50" s="158"/>
      <c r="L50" s="158"/>
      <c r="M50" s="158"/>
      <c r="N50" s="158"/>
      <c r="O50" s="158"/>
      <c r="P50" s="158"/>
      <c r="Q50" s="158"/>
      <c r="R50" s="158"/>
      <c r="S50" s="158"/>
    </row>
    <row r="51" spans="1:19">
      <c r="A51" s="159"/>
      <c r="B51" s="154" t="s">
        <v>221</v>
      </c>
      <c r="C51" s="160" t="s">
        <v>265</v>
      </c>
      <c r="D51" s="156">
        <v>2.16</v>
      </c>
      <c r="E51" s="156">
        <v>2.16</v>
      </c>
      <c r="F51" s="156">
        <v>2.16</v>
      </c>
      <c r="G51" s="156">
        <v>2.16</v>
      </c>
      <c r="H51" s="158"/>
      <c r="I51" s="158"/>
      <c r="J51" s="158"/>
      <c r="K51" s="158"/>
      <c r="L51" s="158"/>
      <c r="M51" s="158"/>
      <c r="N51" s="158"/>
      <c r="O51" s="158"/>
      <c r="P51" s="158"/>
      <c r="Q51" s="158"/>
      <c r="R51" s="158"/>
      <c r="S51" s="158"/>
    </row>
    <row r="52" spans="1:19">
      <c r="A52" s="153">
        <v>303</v>
      </c>
      <c r="B52" s="154"/>
      <c r="C52" s="155" t="s">
        <v>266</v>
      </c>
      <c r="D52" s="158">
        <v>79.68</v>
      </c>
      <c r="E52" s="158">
        <v>79.68</v>
      </c>
      <c r="F52" s="158">
        <v>79.68</v>
      </c>
      <c r="G52" s="158">
        <v>79.68</v>
      </c>
      <c r="H52" s="158"/>
      <c r="I52" s="158"/>
      <c r="J52" s="158"/>
      <c r="K52" s="158"/>
      <c r="L52" s="158"/>
      <c r="M52" s="158"/>
      <c r="N52" s="158"/>
      <c r="O52" s="158"/>
      <c r="P52" s="158"/>
      <c r="Q52" s="158"/>
      <c r="R52" s="158"/>
      <c r="S52" s="158"/>
    </row>
    <row r="53" spans="1:19">
      <c r="A53" s="159"/>
      <c r="B53" s="154" t="s">
        <v>197</v>
      </c>
      <c r="C53" s="160" t="s">
        <v>267</v>
      </c>
      <c r="D53" s="156">
        <v>42.9</v>
      </c>
      <c r="E53" s="156">
        <v>42.9</v>
      </c>
      <c r="F53" s="156">
        <v>42.9</v>
      </c>
      <c r="G53" s="156">
        <v>42.9</v>
      </c>
      <c r="H53" s="158"/>
      <c r="I53" s="158"/>
      <c r="J53" s="158"/>
      <c r="K53" s="158"/>
      <c r="L53" s="158"/>
      <c r="M53" s="158"/>
      <c r="N53" s="158"/>
      <c r="O53" s="158"/>
      <c r="P53" s="158"/>
      <c r="Q53" s="158"/>
      <c r="R53" s="158"/>
      <c r="S53" s="158"/>
    </row>
    <row r="54" spans="1:19">
      <c r="A54" s="159"/>
      <c r="B54" s="154" t="s">
        <v>199</v>
      </c>
      <c r="C54" s="160" t="s">
        <v>268</v>
      </c>
      <c r="D54" s="158"/>
      <c r="E54" s="158"/>
      <c r="F54" s="158"/>
      <c r="G54" s="158"/>
      <c r="H54" s="158"/>
      <c r="I54" s="158"/>
      <c r="J54" s="158"/>
      <c r="K54" s="158"/>
      <c r="L54" s="158"/>
      <c r="M54" s="158"/>
      <c r="N54" s="158"/>
      <c r="O54" s="158"/>
      <c r="P54" s="158"/>
      <c r="Q54" s="158"/>
      <c r="R54" s="158"/>
      <c r="S54" s="158"/>
    </row>
    <row r="55" spans="1:19">
      <c r="A55" s="159"/>
      <c r="B55" s="154" t="s">
        <v>201</v>
      </c>
      <c r="C55" s="160" t="s">
        <v>269</v>
      </c>
      <c r="D55" s="158"/>
      <c r="E55" s="158"/>
      <c r="F55" s="158"/>
      <c r="G55" s="158"/>
      <c r="H55" s="158"/>
      <c r="I55" s="158"/>
      <c r="J55" s="158"/>
      <c r="K55" s="158"/>
      <c r="L55" s="158"/>
      <c r="M55" s="158"/>
      <c r="N55" s="158"/>
      <c r="O55" s="158"/>
      <c r="P55" s="158"/>
      <c r="Q55" s="158"/>
      <c r="R55" s="158"/>
      <c r="S55" s="158"/>
    </row>
    <row r="56" spans="1:19">
      <c r="A56" s="159"/>
      <c r="B56" s="154" t="s">
        <v>227</v>
      </c>
      <c r="C56" s="160" t="s">
        <v>270</v>
      </c>
      <c r="D56" s="156">
        <v>10.6836</v>
      </c>
      <c r="E56" s="156">
        <v>10.6836</v>
      </c>
      <c r="F56" s="156">
        <v>10.6836</v>
      </c>
      <c r="G56" s="156">
        <v>10.6836</v>
      </c>
      <c r="H56" s="158"/>
      <c r="I56" s="158"/>
      <c r="J56" s="158"/>
      <c r="K56" s="158"/>
      <c r="L56" s="158"/>
      <c r="M56" s="158"/>
      <c r="N56" s="158"/>
      <c r="O56" s="158"/>
      <c r="P56" s="158"/>
      <c r="Q56" s="158"/>
      <c r="R56" s="158"/>
      <c r="S56" s="158"/>
    </row>
    <row r="57" spans="1:19">
      <c r="A57" s="159"/>
      <c r="B57" s="154" t="s">
        <v>229</v>
      </c>
      <c r="C57" s="160" t="s">
        <v>271</v>
      </c>
      <c r="D57" s="156">
        <v>26.058</v>
      </c>
      <c r="E57" s="156">
        <v>26.058</v>
      </c>
      <c r="F57" s="156">
        <v>26.058</v>
      </c>
      <c r="G57" s="156">
        <v>26.058</v>
      </c>
      <c r="H57" s="158"/>
      <c r="I57" s="158"/>
      <c r="J57" s="158"/>
      <c r="K57" s="158"/>
      <c r="L57" s="158"/>
      <c r="M57" s="158"/>
      <c r="N57" s="158"/>
      <c r="O57" s="158"/>
      <c r="P57" s="158"/>
      <c r="Q57" s="158"/>
      <c r="R57" s="158"/>
      <c r="S57" s="158"/>
    </row>
    <row r="58" spans="1:19">
      <c r="A58" s="159"/>
      <c r="B58" s="154" t="s">
        <v>203</v>
      </c>
      <c r="C58" s="160" t="s">
        <v>272</v>
      </c>
      <c r="D58" s="158"/>
      <c r="E58" s="158"/>
      <c r="F58" s="158"/>
      <c r="G58" s="158"/>
      <c r="H58" s="158"/>
      <c r="I58" s="158"/>
      <c r="J58" s="158"/>
      <c r="K58" s="158"/>
      <c r="L58" s="158"/>
      <c r="M58" s="158"/>
      <c r="N58" s="158"/>
      <c r="O58" s="158"/>
      <c r="P58" s="158"/>
      <c r="Q58" s="158"/>
      <c r="R58" s="158"/>
      <c r="S58" s="158"/>
    </row>
    <row r="59" spans="1:19">
      <c r="A59" s="159"/>
      <c r="B59" s="154" t="s">
        <v>205</v>
      </c>
      <c r="C59" s="160" t="s">
        <v>273</v>
      </c>
      <c r="D59" s="158"/>
      <c r="E59" s="158"/>
      <c r="F59" s="158"/>
      <c r="G59" s="158"/>
      <c r="H59" s="158"/>
      <c r="I59" s="158"/>
      <c r="J59" s="158"/>
      <c r="K59" s="158"/>
      <c r="L59" s="158"/>
      <c r="M59" s="158"/>
      <c r="N59" s="158"/>
      <c r="O59" s="158"/>
      <c r="P59" s="158"/>
      <c r="Q59" s="158"/>
      <c r="R59" s="158"/>
      <c r="S59" s="158"/>
    </row>
    <row r="60" spans="1:19">
      <c r="A60" s="159"/>
      <c r="B60" s="154" t="s">
        <v>207</v>
      </c>
      <c r="C60" s="160" t="s">
        <v>274</v>
      </c>
      <c r="D60" s="158"/>
      <c r="E60" s="158"/>
      <c r="F60" s="158"/>
      <c r="G60" s="158"/>
      <c r="H60" s="158"/>
      <c r="I60" s="158"/>
      <c r="J60" s="158"/>
      <c r="K60" s="158"/>
      <c r="L60" s="158"/>
      <c r="M60" s="158"/>
      <c r="N60" s="158"/>
      <c r="O60" s="158"/>
      <c r="P60" s="158"/>
      <c r="Q60" s="158"/>
      <c r="R60" s="158"/>
      <c r="S60" s="158"/>
    </row>
    <row r="61" spans="1:19">
      <c r="A61" s="159"/>
      <c r="B61" s="154" t="s">
        <v>209</v>
      </c>
      <c r="C61" s="160" t="s">
        <v>275</v>
      </c>
      <c r="D61" s="156">
        <v>0.042</v>
      </c>
      <c r="E61" s="156">
        <v>0.042</v>
      </c>
      <c r="F61" s="156">
        <v>0.042</v>
      </c>
      <c r="G61" s="156">
        <v>0.042</v>
      </c>
      <c r="H61" s="158"/>
      <c r="I61" s="158"/>
      <c r="J61" s="158"/>
      <c r="K61" s="158"/>
      <c r="L61" s="158"/>
      <c r="M61" s="158"/>
      <c r="N61" s="158"/>
      <c r="O61" s="158"/>
      <c r="P61" s="158"/>
      <c r="Q61" s="158"/>
      <c r="R61" s="158"/>
      <c r="S61" s="158"/>
    </row>
    <row r="62" spans="1:19">
      <c r="A62" s="159"/>
      <c r="B62" s="154" t="s">
        <v>211</v>
      </c>
      <c r="C62" s="160" t="s">
        <v>276</v>
      </c>
      <c r="D62" s="158"/>
      <c r="E62" s="158"/>
      <c r="F62" s="158"/>
      <c r="G62" s="158"/>
      <c r="H62" s="158"/>
      <c r="I62" s="158"/>
      <c r="J62" s="158"/>
      <c r="K62" s="158"/>
      <c r="L62" s="158"/>
      <c r="M62" s="158"/>
      <c r="N62" s="158"/>
      <c r="O62" s="158"/>
      <c r="P62" s="158"/>
      <c r="Q62" s="158"/>
      <c r="R62" s="158"/>
      <c r="S62" s="158"/>
    </row>
    <row r="63" spans="1:19">
      <c r="A63" s="159"/>
      <c r="B63" s="154" t="s">
        <v>221</v>
      </c>
      <c r="C63" s="165" t="s">
        <v>277</v>
      </c>
      <c r="D63" s="158"/>
      <c r="E63" s="158"/>
      <c r="F63" s="158"/>
      <c r="G63" s="158"/>
      <c r="H63" s="158"/>
      <c r="I63" s="158"/>
      <c r="J63" s="158"/>
      <c r="K63" s="158"/>
      <c r="L63" s="158"/>
      <c r="M63" s="158"/>
      <c r="N63" s="158"/>
      <c r="O63" s="158"/>
      <c r="P63" s="158"/>
      <c r="Q63" s="158"/>
      <c r="R63" s="158"/>
      <c r="S63" s="158"/>
    </row>
    <row r="64" spans="1:19">
      <c r="A64" s="153">
        <v>310</v>
      </c>
      <c r="B64" s="154"/>
      <c r="C64" s="166" t="s">
        <v>278</v>
      </c>
      <c r="D64" s="158"/>
      <c r="E64" s="158"/>
      <c r="F64" s="158"/>
      <c r="G64" s="158"/>
      <c r="H64" s="158"/>
      <c r="I64" s="158"/>
      <c r="J64" s="158"/>
      <c r="K64" s="158"/>
      <c r="L64" s="158"/>
      <c r="M64" s="158"/>
      <c r="N64" s="158"/>
      <c r="O64" s="158"/>
      <c r="P64" s="158"/>
      <c r="Q64" s="158"/>
      <c r="R64" s="158"/>
      <c r="S64" s="158"/>
    </row>
    <row r="65" spans="1:19">
      <c r="A65" s="176"/>
      <c r="B65" s="177" t="s">
        <v>199</v>
      </c>
      <c r="C65" s="176" t="s">
        <v>279</v>
      </c>
      <c r="D65" s="158"/>
      <c r="E65" s="158"/>
      <c r="F65" s="158"/>
      <c r="G65" s="158"/>
      <c r="H65" s="158"/>
      <c r="I65" s="158"/>
      <c r="J65" s="158"/>
      <c r="K65" s="158"/>
      <c r="L65" s="158"/>
      <c r="M65" s="158"/>
      <c r="N65" s="158"/>
      <c r="O65" s="158"/>
      <c r="P65" s="158"/>
      <c r="Q65" s="158"/>
      <c r="R65" s="158"/>
      <c r="S65" s="158"/>
    </row>
    <row r="66" spans="1:19">
      <c r="A66" s="176"/>
      <c r="B66" s="177" t="s">
        <v>201</v>
      </c>
      <c r="C66" s="176" t="s">
        <v>280</v>
      </c>
      <c r="D66" s="158"/>
      <c r="E66" s="158"/>
      <c r="F66" s="158"/>
      <c r="G66" s="158"/>
      <c r="H66" s="158"/>
      <c r="I66" s="158"/>
      <c r="J66" s="158"/>
      <c r="K66" s="158"/>
      <c r="L66" s="158"/>
      <c r="M66" s="158"/>
      <c r="N66" s="158"/>
      <c r="O66" s="158"/>
      <c r="P66" s="158"/>
      <c r="Q66" s="158"/>
      <c r="R66" s="158"/>
      <c r="S66" s="158"/>
    </row>
    <row r="67" spans="1:19">
      <c r="A67" s="176"/>
      <c r="B67" s="177" t="s">
        <v>203</v>
      </c>
      <c r="C67" s="176" t="s">
        <v>281</v>
      </c>
      <c r="D67" s="158"/>
      <c r="E67" s="158"/>
      <c r="F67" s="158"/>
      <c r="G67" s="158"/>
      <c r="H67" s="158"/>
      <c r="I67" s="158"/>
      <c r="J67" s="158"/>
      <c r="K67" s="158"/>
      <c r="L67" s="158"/>
      <c r="M67" s="158"/>
      <c r="N67" s="158"/>
      <c r="O67" s="158"/>
      <c r="P67" s="158"/>
      <c r="Q67" s="158"/>
      <c r="R67" s="158"/>
      <c r="S67" s="158"/>
    </row>
    <row r="68" spans="1:19">
      <c r="A68" s="176"/>
      <c r="B68" s="177" t="s">
        <v>205</v>
      </c>
      <c r="C68" s="176" t="s">
        <v>282</v>
      </c>
      <c r="D68" s="158"/>
      <c r="E68" s="158"/>
      <c r="F68" s="158"/>
      <c r="G68" s="158"/>
      <c r="H68" s="158"/>
      <c r="I68" s="158"/>
      <c r="J68" s="158"/>
      <c r="K68" s="158"/>
      <c r="L68" s="158"/>
      <c r="M68" s="158"/>
      <c r="N68" s="158"/>
      <c r="O68" s="158"/>
      <c r="P68" s="158"/>
      <c r="Q68" s="158"/>
      <c r="R68" s="158"/>
      <c r="S68" s="158"/>
    </row>
  </sheetData>
  <mergeCells count="15">
    <mergeCell ref="A2:S2"/>
    <mergeCell ref="A3:C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39" right="0.39" top="0.59" bottom="0.59" header="0.51" footer="0.51"/>
  <pageSetup paperSize="9" scale="62" fitToHeight="100" orientation="landscape" errors="blank"/>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10"/>
  <sheetViews>
    <sheetView showGridLines="0" workbookViewId="0">
      <selection activeCell="A2" sqref="A2:G2"/>
    </sheetView>
  </sheetViews>
  <sheetFormatPr defaultColWidth="10.6666666666667" defaultRowHeight="13.5" customHeight="1" outlineLevelCol="6"/>
  <cols>
    <col min="1" max="3" width="11.8333333333333" style="2" customWidth="1"/>
    <col min="4" max="4" width="67.5" style="2" customWidth="1"/>
    <col min="5" max="7" width="23.5" style="2" customWidth="1"/>
    <col min="8" max="8" width="10.6666666666667" style="2" customWidth="1"/>
    <col min="9" max="16384" width="10.6666666666667" style="2"/>
  </cols>
  <sheetData>
    <row r="1" customHeight="1" spans="7:7">
      <c r="G1" s="103"/>
    </row>
    <row r="2" ht="33.75" customHeight="1" spans="1:7">
      <c r="A2" s="104" t="s">
        <v>283</v>
      </c>
      <c r="B2" s="65"/>
      <c r="C2" s="65"/>
      <c r="D2" s="65"/>
      <c r="E2" s="65"/>
      <c r="F2" s="65"/>
      <c r="G2" s="65"/>
    </row>
    <row r="3" customHeight="1" spans="1:7">
      <c r="A3" s="105" t="s">
        <v>1</v>
      </c>
      <c r="B3" s="105"/>
      <c r="C3" s="105"/>
      <c r="D3" s="105"/>
      <c r="G3" s="46" t="s">
        <v>45</v>
      </c>
    </row>
    <row r="4" ht="18.75" customHeight="1" spans="1:7">
      <c r="A4" s="106" t="s">
        <v>65</v>
      </c>
      <c r="B4" s="107"/>
      <c r="C4" s="108"/>
      <c r="D4" s="109" t="s">
        <v>284</v>
      </c>
      <c r="E4" s="106" t="s">
        <v>285</v>
      </c>
      <c r="F4" s="110"/>
      <c r="G4" s="111"/>
    </row>
    <row r="5" ht="20.25" customHeight="1" spans="1:7">
      <c r="A5" s="112" t="s">
        <v>82</v>
      </c>
      <c r="B5" s="112" t="s">
        <v>83</v>
      </c>
      <c r="C5" s="112" t="s">
        <v>84</v>
      </c>
      <c r="D5" s="113"/>
      <c r="E5" s="112" t="s">
        <v>80</v>
      </c>
      <c r="F5" s="112" t="s">
        <v>67</v>
      </c>
      <c r="G5" s="112" t="s">
        <v>68</v>
      </c>
    </row>
    <row r="6" customHeight="1" spans="1:7">
      <c r="A6" s="114" t="s">
        <v>99</v>
      </c>
      <c r="B6" s="114" t="s">
        <v>100</v>
      </c>
      <c r="C6" s="114" t="s">
        <v>101</v>
      </c>
      <c r="D6" s="114" t="s">
        <v>102</v>
      </c>
      <c r="E6" s="114">
        <v>5</v>
      </c>
      <c r="F6" s="114">
        <v>6</v>
      </c>
      <c r="G6" s="114">
        <v>7</v>
      </c>
    </row>
    <row r="7" customHeight="1" spans="1:7">
      <c r="A7" s="115"/>
      <c r="B7" s="115"/>
      <c r="C7" s="115"/>
      <c r="D7" s="115" t="s">
        <v>74</v>
      </c>
      <c r="E7" s="116" t="s">
        <v>144</v>
      </c>
      <c r="F7" s="116" t="s">
        <v>144</v>
      </c>
      <c r="G7" s="116" t="s">
        <v>144</v>
      </c>
    </row>
    <row r="8" customHeight="1" spans="1:7">
      <c r="A8" s="117"/>
      <c r="B8" s="117"/>
      <c r="C8" s="117"/>
      <c r="D8" s="118" t="s">
        <v>144</v>
      </c>
      <c r="E8" s="116" t="s">
        <v>144</v>
      </c>
      <c r="F8" s="116" t="s">
        <v>144</v>
      </c>
      <c r="G8" s="116" t="s">
        <v>144</v>
      </c>
    </row>
    <row r="9" customHeight="1" spans="1:7">
      <c r="A9" s="117" t="s">
        <v>144</v>
      </c>
      <c r="B9" s="117" t="s">
        <v>144</v>
      </c>
      <c r="C9" s="117" t="s">
        <v>144</v>
      </c>
      <c r="D9" s="118" t="s">
        <v>144</v>
      </c>
      <c r="E9" s="119" t="s">
        <v>144</v>
      </c>
      <c r="F9" s="119" t="s">
        <v>144</v>
      </c>
      <c r="G9" s="119" t="s">
        <v>144</v>
      </c>
    </row>
    <row r="10" customHeight="1" spans="1:1">
      <c r="A10" s="17" t="s">
        <v>286</v>
      </c>
    </row>
  </sheetData>
  <mergeCells count="5">
    <mergeCell ref="A2:G2"/>
    <mergeCell ref="A3:D3"/>
    <mergeCell ref="A4:C4"/>
    <mergeCell ref="E4:G4"/>
    <mergeCell ref="D4:D5"/>
  </mergeCells>
  <pageMargins left="0.191666666666667" right="0.191666666666667" top="0.308333333333333" bottom="0.308333333333333" header="0.241666666666667" footer="0.158333333333333"/>
  <pageSetup paperSize="9" scale="98" fitToHeight="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workbookViewId="0">
      <selection activeCell="A2" sqref="A2:R2"/>
    </sheetView>
  </sheetViews>
  <sheetFormatPr defaultColWidth="10.1666666666667" defaultRowHeight="14.25" customHeight="1"/>
  <cols>
    <col min="1" max="1" width="6.66666666666667" style="77" customWidth="1"/>
    <col min="2" max="2" width="8" style="78" customWidth="1"/>
    <col min="3" max="3" width="35.3333333333333" style="77" customWidth="1"/>
    <col min="4" max="4" width="12.1666666666667" style="79" customWidth="1"/>
    <col min="5" max="6" width="11.6666666666667" style="79" customWidth="1"/>
    <col min="7" max="7" width="11.8333333333333" style="79" customWidth="1"/>
    <col min="8" max="9" width="11.6666666666667" style="79" customWidth="1"/>
    <col min="10" max="10" width="6.66666666666667" style="77" customWidth="1"/>
    <col min="11" max="11" width="7.16666666666667" style="78" customWidth="1"/>
    <col min="12" max="12" width="33.8333333333333" style="77" customWidth="1"/>
    <col min="13" max="13" width="12.8333333333333" style="79" customWidth="1"/>
    <col min="14" max="15" width="11.6666666666667" style="79" customWidth="1"/>
    <col min="16" max="16" width="6.66666666666667" style="79" customWidth="1"/>
    <col min="17" max="17" width="11.6666666666667" style="79" customWidth="1"/>
    <col min="18" max="18" width="12.8333333333333" style="79" customWidth="1"/>
    <col min="19" max="16384" width="10.1666666666667" style="80"/>
  </cols>
  <sheetData>
    <row r="1" ht="12" spans="18:18">
      <c r="R1" s="95"/>
    </row>
    <row r="2" ht="39" customHeight="1" spans="1:18">
      <c r="A2" s="81" t="s">
        <v>287</v>
      </c>
      <c r="B2" s="81"/>
      <c r="C2" s="81"/>
      <c r="D2" s="81"/>
      <c r="E2" s="81"/>
      <c r="F2" s="81"/>
      <c r="G2" s="81"/>
      <c r="H2" s="81"/>
      <c r="I2" s="81"/>
      <c r="J2" s="81"/>
      <c r="K2" s="81"/>
      <c r="L2" s="81"/>
      <c r="M2" s="81"/>
      <c r="N2" s="81"/>
      <c r="O2" s="81"/>
      <c r="P2" s="81"/>
      <c r="Q2" s="81"/>
      <c r="R2" s="81"/>
    </row>
    <row r="3" ht="19.5" customHeight="1" spans="1:18">
      <c r="A3" s="82" t="s">
        <v>1</v>
      </c>
      <c r="R3" s="96" t="s">
        <v>2</v>
      </c>
    </row>
    <row r="4" ht="19.5" customHeight="1" spans="1:18">
      <c r="A4" s="83" t="s">
        <v>4</v>
      </c>
      <c r="B4" s="84"/>
      <c r="C4" s="84"/>
      <c r="D4" s="84"/>
      <c r="E4" s="84"/>
      <c r="F4" s="84"/>
      <c r="G4" s="84"/>
      <c r="H4" s="84"/>
      <c r="I4" s="86"/>
      <c r="J4" s="88" t="s">
        <v>4</v>
      </c>
      <c r="K4" s="88"/>
      <c r="L4" s="88"/>
      <c r="M4" s="88"/>
      <c r="N4" s="88"/>
      <c r="O4" s="88"/>
      <c r="P4" s="88"/>
      <c r="Q4" s="88"/>
      <c r="R4" s="88"/>
    </row>
    <row r="5" ht="21.75" customHeight="1" spans="1:18">
      <c r="A5" s="85" t="s">
        <v>288</v>
      </c>
      <c r="B5" s="85"/>
      <c r="C5" s="85"/>
      <c r="D5" s="83" t="s">
        <v>183</v>
      </c>
      <c r="E5" s="84"/>
      <c r="F5" s="86"/>
      <c r="G5" s="83" t="s">
        <v>289</v>
      </c>
      <c r="H5" s="84"/>
      <c r="I5" s="86"/>
      <c r="J5" s="85" t="s">
        <v>290</v>
      </c>
      <c r="K5" s="85"/>
      <c r="L5" s="85"/>
      <c r="M5" s="83" t="s">
        <v>183</v>
      </c>
      <c r="N5" s="84"/>
      <c r="O5" s="86"/>
      <c r="P5" s="83" t="s">
        <v>289</v>
      </c>
      <c r="Q5" s="84"/>
      <c r="R5" s="86"/>
    </row>
    <row r="6" ht="17.25" customHeight="1" spans="1:18">
      <c r="A6" s="87" t="s">
        <v>82</v>
      </c>
      <c r="B6" s="87" t="s">
        <v>83</v>
      </c>
      <c r="C6" s="87" t="s">
        <v>291</v>
      </c>
      <c r="D6" s="88" t="s">
        <v>80</v>
      </c>
      <c r="E6" s="88" t="s">
        <v>67</v>
      </c>
      <c r="F6" s="88" t="s">
        <v>68</v>
      </c>
      <c r="G6" s="88" t="s">
        <v>80</v>
      </c>
      <c r="H6" s="88" t="s">
        <v>67</v>
      </c>
      <c r="I6" s="88" t="s">
        <v>68</v>
      </c>
      <c r="J6" s="87" t="s">
        <v>82</v>
      </c>
      <c r="K6" s="87" t="s">
        <v>83</v>
      </c>
      <c r="L6" s="87" t="s">
        <v>291</v>
      </c>
      <c r="M6" s="88" t="s">
        <v>80</v>
      </c>
      <c r="N6" s="88" t="s">
        <v>67</v>
      </c>
      <c r="O6" s="88" t="s">
        <v>68</v>
      </c>
      <c r="P6" s="88" t="s">
        <v>80</v>
      </c>
      <c r="Q6" s="88" t="s">
        <v>67</v>
      </c>
      <c r="R6" s="88" t="s">
        <v>68</v>
      </c>
    </row>
    <row r="7" ht="13.5" spans="1:18">
      <c r="A7" s="87" t="s">
        <v>99</v>
      </c>
      <c r="B7" s="87" t="s">
        <v>100</v>
      </c>
      <c r="C7" s="87" t="s">
        <v>101</v>
      </c>
      <c r="D7" s="87" t="s">
        <v>102</v>
      </c>
      <c r="E7" s="87" t="s">
        <v>103</v>
      </c>
      <c r="F7" s="87" t="s">
        <v>104</v>
      </c>
      <c r="G7" s="87" t="s">
        <v>105</v>
      </c>
      <c r="H7" s="87" t="s">
        <v>106</v>
      </c>
      <c r="I7" s="87" t="s">
        <v>107</v>
      </c>
      <c r="J7" s="87" t="s">
        <v>108</v>
      </c>
      <c r="K7" s="87" t="s">
        <v>109</v>
      </c>
      <c r="L7" s="87" t="s">
        <v>110</v>
      </c>
      <c r="M7" s="87" t="s">
        <v>111</v>
      </c>
      <c r="N7" s="87" t="s">
        <v>112</v>
      </c>
      <c r="O7" s="87" t="s">
        <v>113</v>
      </c>
      <c r="P7" s="87" t="s">
        <v>114</v>
      </c>
      <c r="Q7" s="87" t="s">
        <v>115</v>
      </c>
      <c r="R7" s="87" t="s">
        <v>116</v>
      </c>
    </row>
    <row r="8" ht="13.5" spans="1:18">
      <c r="A8" s="89" t="s">
        <v>292</v>
      </c>
      <c r="B8" s="90" t="s">
        <v>293</v>
      </c>
      <c r="C8" s="91" t="s">
        <v>294</v>
      </c>
      <c r="D8" s="92">
        <v>605.52</v>
      </c>
      <c r="E8" s="92">
        <v>605.52</v>
      </c>
      <c r="F8" s="92"/>
      <c r="G8" s="92"/>
      <c r="H8" s="92"/>
      <c r="I8" s="92"/>
      <c r="J8" s="89" t="s">
        <v>295</v>
      </c>
      <c r="K8" s="89" t="s">
        <v>293</v>
      </c>
      <c r="L8" s="91" t="s">
        <v>196</v>
      </c>
      <c r="M8" s="92">
        <v>605.52</v>
      </c>
      <c r="N8" s="92">
        <v>605.52</v>
      </c>
      <c r="O8" s="92"/>
      <c r="P8" s="92"/>
      <c r="Q8" s="92"/>
      <c r="R8" s="92"/>
    </row>
    <row r="9" ht="13.5" spans="1:18">
      <c r="A9" s="90"/>
      <c r="B9" s="90" t="s">
        <v>197</v>
      </c>
      <c r="C9" s="93" t="s">
        <v>296</v>
      </c>
      <c r="D9" s="92">
        <v>404.05</v>
      </c>
      <c r="E9" s="92">
        <v>404.05</v>
      </c>
      <c r="F9" s="92"/>
      <c r="G9" s="92"/>
      <c r="H9" s="92"/>
      <c r="I9" s="92"/>
      <c r="J9" s="90"/>
      <c r="K9" s="90" t="s">
        <v>197</v>
      </c>
      <c r="L9" s="93" t="s">
        <v>297</v>
      </c>
      <c r="M9" s="92">
        <v>127.22</v>
      </c>
      <c r="N9" s="92">
        <v>127.22</v>
      </c>
      <c r="O9" s="92"/>
      <c r="P9" s="92"/>
      <c r="Q9" s="92"/>
      <c r="R9" s="92"/>
    </row>
    <row r="10" ht="13.5" spans="1:18">
      <c r="A10" s="90"/>
      <c r="B10" s="90" t="s">
        <v>199</v>
      </c>
      <c r="C10" s="93" t="s">
        <v>87</v>
      </c>
      <c r="D10" s="92">
        <v>89.62</v>
      </c>
      <c r="E10" s="92">
        <v>89.62</v>
      </c>
      <c r="F10" s="92"/>
      <c r="G10" s="92"/>
      <c r="H10" s="92"/>
      <c r="I10" s="92"/>
      <c r="J10" s="90"/>
      <c r="K10" s="90" t="s">
        <v>199</v>
      </c>
      <c r="L10" s="93" t="s">
        <v>298</v>
      </c>
      <c r="M10" s="92">
        <v>266.23</v>
      </c>
      <c r="N10" s="92">
        <v>266.23</v>
      </c>
      <c r="O10" s="92"/>
      <c r="P10" s="92"/>
      <c r="Q10" s="92"/>
      <c r="R10" s="92"/>
    </row>
    <row r="11" ht="13.5" spans="1:18">
      <c r="A11" s="90"/>
      <c r="B11" s="90" t="s">
        <v>201</v>
      </c>
      <c r="C11" s="93" t="s">
        <v>88</v>
      </c>
      <c r="D11" s="92">
        <v>34.41</v>
      </c>
      <c r="E11" s="92">
        <v>34.41</v>
      </c>
      <c r="F11" s="92"/>
      <c r="G11" s="92"/>
      <c r="H11" s="92"/>
      <c r="I11" s="92"/>
      <c r="J11" s="90"/>
      <c r="K11" s="90" t="s">
        <v>201</v>
      </c>
      <c r="L11" s="93" t="s">
        <v>299</v>
      </c>
      <c r="M11" s="92">
        <v>10.6</v>
      </c>
      <c r="N11" s="92">
        <v>10.6</v>
      </c>
      <c r="O11" s="92"/>
      <c r="P11" s="92"/>
      <c r="Q11" s="92"/>
      <c r="R11" s="92"/>
    </row>
    <row r="12" ht="13.5" spans="1:18">
      <c r="A12" s="90"/>
      <c r="B12" s="90" t="s">
        <v>221</v>
      </c>
      <c r="C12" s="93" t="s">
        <v>90</v>
      </c>
      <c r="D12" s="92">
        <v>77.44</v>
      </c>
      <c r="E12" s="92">
        <v>77.44</v>
      </c>
      <c r="F12" s="92"/>
      <c r="G12" s="92"/>
      <c r="H12" s="92"/>
      <c r="I12" s="92"/>
      <c r="J12" s="90"/>
      <c r="K12" s="90" t="s">
        <v>203</v>
      </c>
      <c r="L12" s="93" t="s">
        <v>300</v>
      </c>
      <c r="M12" s="92"/>
      <c r="N12" s="92"/>
      <c r="O12" s="92"/>
      <c r="P12" s="92"/>
      <c r="Q12" s="92"/>
      <c r="R12" s="92"/>
    </row>
    <row r="13" ht="13.5" spans="1:18">
      <c r="A13" s="89" t="s">
        <v>301</v>
      </c>
      <c r="B13" s="89" t="s">
        <v>293</v>
      </c>
      <c r="C13" s="91" t="s">
        <v>302</v>
      </c>
      <c r="D13" s="92">
        <v>2042.31</v>
      </c>
      <c r="E13" s="92">
        <v>31.31</v>
      </c>
      <c r="F13" s="92">
        <v>2011</v>
      </c>
      <c r="G13" s="92"/>
      <c r="H13" s="92"/>
      <c r="I13" s="92"/>
      <c r="J13" s="90"/>
      <c r="K13" s="90" t="s">
        <v>205</v>
      </c>
      <c r="L13" s="93" t="s">
        <v>303</v>
      </c>
      <c r="M13" s="92">
        <v>77.44</v>
      </c>
      <c r="N13" s="92">
        <v>77.44</v>
      </c>
      <c r="O13" s="92"/>
      <c r="P13" s="92"/>
      <c r="Q13" s="92"/>
      <c r="R13" s="92"/>
    </row>
    <row r="14" ht="13.5" spans="1:18">
      <c r="A14" s="90"/>
      <c r="B14" s="90" t="s">
        <v>197</v>
      </c>
      <c r="C14" s="93" t="s">
        <v>304</v>
      </c>
      <c r="D14" s="92">
        <v>38.3</v>
      </c>
      <c r="E14" s="92">
        <v>19.3</v>
      </c>
      <c r="F14" s="92">
        <v>19</v>
      </c>
      <c r="G14" s="92"/>
      <c r="H14" s="92"/>
      <c r="I14" s="92"/>
      <c r="J14" s="90"/>
      <c r="K14" s="90" t="s">
        <v>207</v>
      </c>
      <c r="L14" s="93" t="s">
        <v>305</v>
      </c>
      <c r="M14" s="92">
        <v>47.57</v>
      </c>
      <c r="N14" s="92">
        <v>47.57</v>
      </c>
      <c r="O14" s="92"/>
      <c r="P14" s="92"/>
      <c r="Q14" s="92"/>
      <c r="R14" s="92"/>
    </row>
    <row r="15" ht="13.5" spans="1:18">
      <c r="A15" s="90"/>
      <c r="B15" s="90" t="s">
        <v>199</v>
      </c>
      <c r="C15" s="93" t="s">
        <v>306</v>
      </c>
      <c r="D15" s="92">
        <v>8</v>
      </c>
      <c r="E15" s="92"/>
      <c r="F15" s="92">
        <v>8</v>
      </c>
      <c r="G15" s="92"/>
      <c r="H15" s="92"/>
      <c r="I15" s="92"/>
      <c r="J15" s="90"/>
      <c r="K15" s="90" t="s">
        <v>209</v>
      </c>
      <c r="L15" s="93" t="s">
        <v>307</v>
      </c>
      <c r="M15" s="92">
        <v>23.79</v>
      </c>
      <c r="N15" s="92">
        <v>23.79</v>
      </c>
      <c r="O15" s="92"/>
      <c r="P15" s="92"/>
      <c r="Q15" s="92"/>
      <c r="R15" s="92"/>
    </row>
    <row r="16" ht="13.5" spans="1:18">
      <c r="A16" s="90"/>
      <c r="B16" s="90" t="s">
        <v>201</v>
      </c>
      <c r="C16" s="93" t="s">
        <v>308</v>
      </c>
      <c r="D16" s="92">
        <v>2</v>
      </c>
      <c r="E16" s="92"/>
      <c r="F16" s="92">
        <v>2</v>
      </c>
      <c r="G16" s="92"/>
      <c r="H16" s="92"/>
      <c r="I16" s="92"/>
      <c r="J16" s="90"/>
      <c r="K16" s="90" t="s">
        <v>211</v>
      </c>
      <c r="L16" s="93" t="s">
        <v>309</v>
      </c>
      <c r="M16" s="92">
        <v>17.13</v>
      </c>
      <c r="N16" s="92">
        <v>17.13</v>
      </c>
      <c r="O16" s="92"/>
      <c r="P16" s="92"/>
      <c r="Q16" s="92"/>
      <c r="R16" s="92"/>
    </row>
    <row r="17" ht="13.5" spans="1:18">
      <c r="A17" s="90"/>
      <c r="B17" s="90" t="s">
        <v>227</v>
      </c>
      <c r="C17" s="93" t="s">
        <v>310</v>
      </c>
      <c r="D17" s="92"/>
      <c r="E17" s="92"/>
      <c r="F17" s="92"/>
      <c r="G17" s="92"/>
      <c r="H17" s="92"/>
      <c r="I17" s="92"/>
      <c r="J17" s="90"/>
      <c r="K17" s="90" t="s">
        <v>213</v>
      </c>
      <c r="L17" s="93" t="s">
        <v>311</v>
      </c>
      <c r="M17" s="92"/>
      <c r="N17" s="92"/>
      <c r="O17" s="92"/>
      <c r="P17" s="92"/>
      <c r="Q17" s="92"/>
      <c r="R17" s="92"/>
    </row>
    <row r="18" ht="13.5" spans="1:18">
      <c r="A18" s="90"/>
      <c r="B18" s="90" t="s">
        <v>229</v>
      </c>
      <c r="C18" s="93" t="s">
        <v>312</v>
      </c>
      <c r="D18" s="92">
        <v>1500</v>
      </c>
      <c r="E18" s="92"/>
      <c r="F18" s="92">
        <v>1500</v>
      </c>
      <c r="G18" s="92"/>
      <c r="H18" s="92"/>
      <c r="I18" s="92"/>
      <c r="J18" s="90"/>
      <c r="K18" s="90" t="s">
        <v>215</v>
      </c>
      <c r="L18" s="93" t="s">
        <v>313</v>
      </c>
      <c r="M18" s="92">
        <v>1.13</v>
      </c>
      <c r="N18" s="92">
        <v>1.13</v>
      </c>
      <c r="O18" s="92"/>
      <c r="P18" s="92"/>
      <c r="Q18" s="92"/>
      <c r="R18" s="92"/>
    </row>
    <row r="19" ht="13.5" spans="1:18">
      <c r="A19" s="90"/>
      <c r="B19" s="90" t="s">
        <v>203</v>
      </c>
      <c r="C19" s="93" t="s">
        <v>94</v>
      </c>
      <c r="D19" s="92">
        <v>7.85</v>
      </c>
      <c r="E19" s="92">
        <v>3.85</v>
      </c>
      <c r="F19" s="92">
        <v>4</v>
      </c>
      <c r="G19" s="92"/>
      <c r="H19" s="92"/>
      <c r="I19" s="92"/>
      <c r="J19" s="90"/>
      <c r="K19" s="90" t="s">
        <v>217</v>
      </c>
      <c r="L19" s="93" t="s">
        <v>88</v>
      </c>
      <c r="M19" s="92">
        <v>34.41</v>
      </c>
      <c r="N19" s="92">
        <v>34.41</v>
      </c>
      <c r="O19" s="92"/>
      <c r="P19" s="92"/>
      <c r="Q19" s="92"/>
      <c r="R19" s="92"/>
    </row>
    <row r="20" ht="13.5" spans="1:18">
      <c r="A20" s="90"/>
      <c r="B20" s="90" t="s">
        <v>205</v>
      </c>
      <c r="C20" s="93" t="s">
        <v>314</v>
      </c>
      <c r="D20" s="92"/>
      <c r="E20" s="92"/>
      <c r="F20" s="92"/>
      <c r="G20" s="92"/>
      <c r="H20" s="92"/>
      <c r="I20" s="92"/>
      <c r="J20" s="90"/>
      <c r="K20" s="90" t="s">
        <v>219</v>
      </c>
      <c r="L20" s="93" t="s">
        <v>315</v>
      </c>
      <c r="M20" s="92"/>
      <c r="N20" s="92"/>
      <c r="O20" s="92"/>
      <c r="P20" s="92"/>
      <c r="Q20" s="92"/>
      <c r="R20" s="92"/>
    </row>
    <row r="21" ht="13.5" spans="1:18">
      <c r="A21" s="90"/>
      <c r="B21" s="90" t="s">
        <v>207</v>
      </c>
      <c r="C21" s="93" t="s">
        <v>316</v>
      </c>
      <c r="D21" s="92">
        <v>6</v>
      </c>
      <c r="E21" s="92">
        <v>6</v>
      </c>
      <c r="F21" s="92"/>
      <c r="G21" s="92"/>
      <c r="H21" s="92"/>
      <c r="I21" s="92"/>
      <c r="J21" s="90"/>
      <c r="K21" s="90" t="s">
        <v>221</v>
      </c>
      <c r="L21" s="93" t="s">
        <v>90</v>
      </c>
      <c r="M21" s="92"/>
      <c r="N21" s="92"/>
      <c r="O21" s="92"/>
      <c r="P21" s="92"/>
      <c r="Q21" s="92"/>
      <c r="R21" s="92"/>
    </row>
    <row r="22" ht="13.5" spans="1:18">
      <c r="A22" s="90"/>
      <c r="B22" s="90" t="s">
        <v>209</v>
      </c>
      <c r="C22" s="93" t="s">
        <v>317</v>
      </c>
      <c r="D22" s="92"/>
      <c r="E22" s="92"/>
      <c r="F22" s="92"/>
      <c r="G22" s="92"/>
      <c r="H22" s="92"/>
      <c r="I22" s="92"/>
      <c r="J22" s="89" t="s">
        <v>318</v>
      </c>
      <c r="K22" s="89" t="s">
        <v>293</v>
      </c>
      <c r="L22" s="91" t="s">
        <v>223</v>
      </c>
      <c r="M22" s="92">
        <v>2042.3</v>
      </c>
      <c r="N22" s="92">
        <v>31.31</v>
      </c>
      <c r="O22" s="92">
        <v>2011</v>
      </c>
      <c r="P22" s="92"/>
      <c r="Q22" s="92"/>
      <c r="R22" s="92"/>
    </row>
    <row r="23" ht="13.5" spans="1:18">
      <c r="A23" s="90"/>
      <c r="B23" s="90" t="s">
        <v>221</v>
      </c>
      <c r="C23" s="93" t="s">
        <v>319</v>
      </c>
      <c r="D23" s="92">
        <v>480.16</v>
      </c>
      <c r="E23" s="92">
        <v>2.16</v>
      </c>
      <c r="F23" s="92">
        <v>478</v>
      </c>
      <c r="G23" s="92"/>
      <c r="H23" s="92"/>
      <c r="I23" s="92"/>
      <c r="J23" s="90"/>
      <c r="K23" s="90" t="s">
        <v>197</v>
      </c>
      <c r="L23" s="93" t="s">
        <v>320</v>
      </c>
      <c r="M23" s="92">
        <v>25.38</v>
      </c>
      <c r="N23" s="92">
        <v>10.38</v>
      </c>
      <c r="O23" s="92">
        <v>15</v>
      </c>
      <c r="P23" s="92"/>
      <c r="Q23" s="92"/>
      <c r="R23" s="92"/>
    </row>
    <row r="24" ht="13.5" spans="1:18">
      <c r="A24" s="89" t="s">
        <v>321</v>
      </c>
      <c r="B24" s="89" t="s">
        <v>293</v>
      </c>
      <c r="C24" s="91" t="s">
        <v>322</v>
      </c>
      <c r="D24" s="92"/>
      <c r="E24" s="92"/>
      <c r="F24" s="92"/>
      <c r="G24" s="92"/>
      <c r="H24" s="92"/>
      <c r="I24" s="92"/>
      <c r="J24" s="90"/>
      <c r="K24" s="90" t="s">
        <v>199</v>
      </c>
      <c r="L24" s="93" t="s">
        <v>323</v>
      </c>
      <c r="M24" s="92">
        <v>4</v>
      </c>
      <c r="N24" s="92"/>
      <c r="O24" s="92">
        <v>4</v>
      </c>
      <c r="P24" s="92"/>
      <c r="Q24" s="92"/>
      <c r="R24" s="92"/>
    </row>
    <row r="25" ht="13.5" spans="1:18">
      <c r="A25" s="90"/>
      <c r="B25" s="90" t="s">
        <v>197</v>
      </c>
      <c r="C25" s="93" t="s">
        <v>324</v>
      </c>
      <c r="D25" s="92"/>
      <c r="E25" s="92"/>
      <c r="F25" s="92"/>
      <c r="G25" s="92"/>
      <c r="H25" s="92"/>
      <c r="I25" s="92"/>
      <c r="J25" s="90"/>
      <c r="K25" s="90" t="s">
        <v>201</v>
      </c>
      <c r="L25" s="93" t="s">
        <v>325</v>
      </c>
      <c r="M25" s="92"/>
      <c r="N25" s="92"/>
      <c r="O25" s="92"/>
      <c r="P25" s="92"/>
      <c r="Q25" s="92"/>
      <c r="R25" s="92"/>
    </row>
    <row r="26" ht="13.5" spans="1:18">
      <c r="A26" s="90"/>
      <c r="B26" s="90" t="s">
        <v>199</v>
      </c>
      <c r="C26" s="93" t="s">
        <v>326</v>
      </c>
      <c r="D26" s="92"/>
      <c r="E26" s="92"/>
      <c r="F26" s="92"/>
      <c r="G26" s="92"/>
      <c r="H26" s="92"/>
      <c r="I26" s="92"/>
      <c r="J26" s="90"/>
      <c r="K26" s="90" t="s">
        <v>227</v>
      </c>
      <c r="L26" s="93" t="s">
        <v>327</v>
      </c>
      <c r="M26" s="92"/>
      <c r="N26" s="92"/>
      <c r="O26" s="92"/>
      <c r="P26" s="92"/>
      <c r="Q26" s="92"/>
      <c r="R26" s="92"/>
    </row>
    <row r="27" ht="13.5" spans="1:18">
      <c r="A27" s="90"/>
      <c r="B27" s="90" t="s">
        <v>201</v>
      </c>
      <c r="C27" s="93" t="s">
        <v>328</v>
      </c>
      <c r="D27" s="92"/>
      <c r="E27" s="92"/>
      <c r="F27" s="92"/>
      <c r="G27" s="92"/>
      <c r="H27" s="92"/>
      <c r="I27" s="92"/>
      <c r="J27" s="90"/>
      <c r="K27" s="90" t="s">
        <v>229</v>
      </c>
      <c r="L27" s="93" t="s">
        <v>329</v>
      </c>
      <c r="M27" s="92"/>
      <c r="N27" s="92"/>
      <c r="O27" s="92"/>
      <c r="P27" s="92"/>
      <c r="Q27" s="92"/>
      <c r="R27" s="92"/>
    </row>
    <row r="28" ht="13.5" spans="1:18">
      <c r="A28" s="90"/>
      <c r="B28" s="90" t="s">
        <v>229</v>
      </c>
      <c r="C28" s="93" t="s">
        <v>330</v>
      </c>
      <c r="D28" s="92"/>
      <c r="E28" s="92"/>
      <c r="F28" s="92"/>
      <c r="G28" s="92"/>
      <c r="H28" s="92"/>
      <c r="I28" s="92"/>
      <c r="J28" s="90"/>
      <c r="K28" s="90" t="s">
        <v>203</v>
      </c>
      <c r="L28" s="93" t="s">
        <v>331</v>
      </c>
      <c r="M28" s="92"/>
      <c r="N28" s="92"/>
      <c r="O28" s="92"/>
      <c r="P28" s="92"/>
      <c r="Q28" s="92"/>
      <c r="R28" s="92"/>
    </row>
    <row r="29" ht="13.5" spans="1:18">
      <c r="A29" s="90"/>
      <c r="B29" s="90" t="s">
        <v>203</v>
      </c>
      <c r="C29" s="93" t="s">
        <v>332</v>
      </c>
      <c r="D29" s="92"/>
      <c r="E29" s="92"/>
      <c r="F29" s="92"/>
      <c r="G29" s="92"/>
      <c r="H29" s="92"/>
      <c r="I29" s="92"/>
      <c r="J29" s="90"/>
      <c r="K29" s="90" t="s">
        <v>205</v>
      </c>
      <c r="L29" s="93" t="s">
        <v>333</v>
      </c>
      <c r="M29" s="92"/>
      <c r="N29" s="92"/>
      <c r="O29" s="92"/>
      <c r="P29" s="92"/>
      <c r="Q29" s="92"/>
      <c r="R29" s="92"/>
    </row>
    <row r="30" ht="13.5" spans="1:18">
      <c r="A30" s="90"/>
      <c r="B30" s="90" t="s">
        <v>205</v>
      </c>
      <c r="C30" s="93" t="s">
        <v>334</v>
      </c>
      <c r="D30" s="92"/>
      <c r="E30" s="92"/>
      <c r="F30" s="92"/>
      <c r="G30" s="92"/>
      <c r="H30" s="92"/>
      <c r="I30" s="92"/>
      <c r="J30" s="90"/>
      <c r="K30" s="90" t="s">
        <v>207</v>
      </c>
      <c r="L30" s="93" t="s">
        <v>335</v>
      </c>
      <c r="M30" s="92"/>
      <c r="N30" s="92"/>
      <c r="O30" s="92"/>
      <c r="P30" s="92"/>
      <c r="Q30" s="92"/>
      <c r="R30" s="92"/>
    </row>
    <row r="31" ht="13.5" spans="1:18">
      <c r="A31" s="90"/>
      <c r="B31" s="90" t="s">
        <v>221</v>
      </c>
      <c r="C31" s="93" t="s">
        <v>336</v>
      </c>
      <c r="D31" s="92"/>
      <c r="E31" s="92"/>
      <c r="F31" s="92"/>
      <c r="G31" s="92"/>
      <c r="H31" s="92"/>
      <c r="I31" s="92"/>
      <c r="J31" s="90"/>
      <c r="K31" s="90" t="s">
        <v>209</v>
      </c>
      <c r="L31" s="93" t="s">
        <v>337</v>
      </c>
      <c r="M31" s="92"/>
      <c r="N31" s="92"/>
      <c r="O31" s="92"/>
      <c r="P31" s="92"/>
      <c r="Q31" s="92"/>
      <c r="R31" s="92"/>
    </row>
    <row r="32" ht="13.5" spans="1:18">
      <c r="A32" s="89" t="s">
        <v>338</v>
      </c>
      <c r="B32" s="89" t="s">
        <v>293</v>
      </c>
      <c r="C32" s="91" t="s">
        <v>339</v>
      </c>
      <c r="D32" s="92"/>
      <c r="E32" s="92"/>
      <c r="F32" s="92"/>
      <c r="G32" s="92"/>
      <c r="H32" s="92"/>
      <c r="I32" s="92"/>
      <c r="J32" s="90"/>
      <c r="K32" s="90" t="s">
        <v>213</v>
      </c>
      <c r="L32" s="93" t="s">
        <v>340</v>
      </c>
      <c r="M32" s="92"/>
      <c r="N32" s="92"/>
      <c r="O32" s="92"/>
      <c r="P32" s="92"/>
      <c r="Q32" s="92"/>
      <c r="R32" s="92"/>
    </row>
    <row r="33" ht="13.5" spans="1:18">
      <c r="A33" s="90"/>
      <c r="B33" s="90" t="s">
        <v>197</v>
      </c>
      <c r="C33" s="93" t="s">
        <v>324</v>
      </c>
      <c r="D33" s="92"/>
      <c r="E33" s="92"/>
      <c r="F33" s="92"/>
      <c r="G33" s="92"/>
      <c r="H33" s="92"/>
      <c r="I33" s="92"/>
      <c r="J33" s="90"/>
      <c r="K33" s="90" t="s">
        <v>215</v>
      </c>
      <c r="L33" s="93" t="s">
        <v>314</v>
      </c>
      <c r="M33" s="92"/>
      <c r="N33" s="92"/>
      <c r="O33" s="92"/>
      <c r="P33" s="92"/>
      <c r="Q33" s="92"/>
      <c r="R33" s="92"/>
    </row>
    <row r="34" ht="13.5" spans="1:18">
      <c r="A34" s="90"/>
      <c r="B34" s="90" t="s">
        <v>199</v>
      </c>
      <c r="C34" s="93" t="s">
        <v>326</v>
      </c>
      <c r="D34" s="92"/>
      <c r="E34" s="92"/>
      <c r="F34" s="92"/>
      <c r="G34" s="92"/>
      <c r="H34" s="92"/>
      <c r="I34" s="92"/>
      <c r="J34" s="90"/>
      <c r="K34" s="90" t="s">
        <v>217</v>
      </c>
      <c r="L34" s="93" t="s">
        <v>317</v>
      </c>
      <c r="M34" s="92"/>
      <c r="N34" s="92"/>
      <c r="O34" s="92"/>
      <c r="P34" s="92"/>
      <c r="Q34" s="92"/>
      <c r="R34" s="92"/>
    </row>
    <row r="35" ht="13.5" spans="1:18">
      <c r="A35" s="90"/>
      <c r="B35" s="90" t="s">
        <v>201</v>
      </c>
      <c r="C35" s="93" t="s">
        <v>328</v>
      </c>
      <c r="D35" s="92"/>
      <c r="E35" s="92"/>
      <c r="F35" s="92"/>
      <c r="G35" s="92"/>
      <c r="H35" s="92"/>
      <c r="I35" s="92"/>
      <c r="J35" s="90"/>
      <c r="K35" s="90" t="s">
        <v>219</v>
      </c>
      <c r="L35" s="93" t="s">
        <v>341</v>
      </c>
      <c r="M35" s="92"/>
      <c r="N35" s="92"/>
      <c r="O35" s="92"/>
      <c r="P35" s="92"/>
      <c r="Q35" s="92"/>
      <c r="R35" s="92"/>
    </row>
    <row r="36" ht="13.5" spans="1:18">
      <c r="A36" s="90"/>
      <c r="B36" s="90" t="s">
        <v>227</v>
      </c>
      <c r="C36" s="93" t="s">
        <v>332</v>
      </c>
      <c r="D36" s="92"/>
      <c r="E36" s="92"/>
      <c r="F36" s="92"/>
      <c r="G36" s="92"/>
      <c r="H36" s="92"/>
      <c r="I36" s="92"/>
      <c r="J36" s="90"/>
      <c r="K36" s="90" t="s">
        <v>239</v>
      </c>
      <c r="L36" s="93" t="s">
        <v>306</v>
      </c>
      <c r="M36" s="92">
        <v>8</v>
      </c>
      <c r="N36" s="92"/>
      <c r="O36" s="92">
        <v>8</v>
      </c>
      <c r="P36" s="92"/>
      <c r="Q36" s="92"/>
      <c r="R36" s="92"/>
    </row>
    <row r="37" ht="13.5" spans="1:18">
      <c r="A37" s="90"/>
      <c r="B37" s="90" t="s">
        <v>229</v>
      </c>
      <c r="C37" s="93" t="s">
        <v>334</v>
      </c>
      <c r="D37" s="92"/>
      <c r="E37" s="92"/>
      <c r="F37" s="92"/>
      <c r="G37" s="92"/>
      <c r="H37" s="92"/>
      <c r="I37" s="92"/>
      <c r="J37" s="90"/>
      <c r="K37" s="90" t="s">
        <v>241</v>
      </c>
      <c r="L37" s="93" t="s">
        <v>308</v>
      </c>
      <c r="M37" s="92">
        <v>2</v>
      </c>
      <c r="N37" s="92"/>
      <c r="O37" s="92">
        <v>2</v>
      </c>
      <c r="P37" s="92"/>
      <c r="Q37" s="92"/>
      <c r="R37" s="92"/>
    </row>
    <row r="38" ht="13.5" spans="1:18">
      <c r="A38" s="90"/>
      <c r="B38" s="90" t="s">
        <v>221</v>
      </c>
      <c r="C38" s="93" t="s">
        <v>336</v>
      </c>
      <c r="D38" s="92"/>
      <c r="E38" s="92"/>
      <c r="F38" s="92"/>
      <c r="G38" s="92"/>
      <c r="H38" s="92"/>
      <c r="I38" s="92"/>
      <c r="J38" s="90"/>
      <c r="K38" s="90" t="s">
        <v>243</v>
      </c>
      <c r="L38" s="93" t="s">
        <v>94</v>
      </c>
      <c r="M38" s="92">
        <v>7.85</v>
      </c>
      <c r="N38" s="92">
        <v>3.85</v>
      </c>
      <c r="O38" s="92">
        <v>4</v>
      </c>
      <c r="P38" s="92"/>
      <c r="Q38" s="92"/>
      <c r="R38" s="92"/>
    </row>
    <row r="39" ht="13.5" spans="1:18">
      <c r="A39" s="89" t="s">
        <v>342</v>
      </c>
      <c r="B39" s="89" t="s">
        <v>293</v>
      </c>
      <c r="C39" s="91" t="s">
        <v>343</v>
      </c>
      <c r="D39" s="92"/>
      <c r="E39" s="92"/>
      <c r="F39" s="92"/>
      <c r="G39" s="92"/>
      <c r="H39" s="92"/>
      <c r="I39" s="92"/>
      <c r="J39" s="90"/>
      <c r="K39" s="90" t="s">
        <v>245</v>
      </c>
      <c r="L39" s="93" t="s">
        <v>344</v>
      </c>
      <c r="M39" s="92"/>
      <c r="N39" s="92"/>
      <c r="O39" s="92"/>
      <c r="P39" s="92"/>
      <c r="Q39" s="92"/>
      <c r="R39" s="92"/>
    </row>
    <row r="40" ht="13.5" spans="1:18">
      <c r="A40" s="90"/>
      <c r="B40" s="90" t="s">
        <v>197</v>
      </c>
      <c r="C40" s="93" t="s">
        <v>196</v>
      </c>
      <c r="D40" s="92"/>
      <c r="E40" s="92"/>
      <c r="F40" s="92"/>
      <c r="G40" s="92"/>
      <c r="H40" s="92"/>
      <c r="I40" s="92"/>
      <c r="J40" s="90"/>
      <c r="K40" s="90" t="s">
        <v>247</v>
      </c>
      <c r="L40" s="93" t="s">
        <v>345</v>
      </c>
      <c r="M40" s="92"/>
      <c r="N40" s="92"/>
      <c r="O40" s="92"/>
      <c r="P40" s="92"/>
      <c r="Q40" s="92"/>
      <c r="R40" s="92"/>
    </row>
    <row r="41" ht="13.5" spans="1:18">
      <c r="A41" s="90"/>
      <c r="B41" s="90" t="s">
        <v>199</v>
      </c>
      <c r="C41" s="93" t="s">
        <v>223</v>
      </c>
      <c r="D41" s="92"/>
      <c r="E41" s="92"/>
      <c r="F41" s="92"/>
      <c r="G41" s="92"/>
      <c r="H41" s="92"/>
      <c r="I41" s="92"/>
      <c r="J41" s="90"/>
      <c r="K41" s="90" t="s">
        <v>249</v>
      </c>
      <c r="L41" s="93" t="s">
        <v>346</v>
      </c>
      <c r="M41" s="92"/>
      <c r="N41" s="92"/>
      <c r="O41" s="92"/>
      <c r="P41" s="92"/>
      <c r="Q41" s="92"/>
      <c r="R41" s="92"/>
    </row>
    <row r="42" ht="13.5" spans="1:18">
      <c r="A42" s="90"/>
      <c r="B42" s="90" t="s">
        <v>221</v>
      </c>
      <c r="C42" s="93" t="s">
        <v>347</v>
      </c>
      <c r="D42" s="92"/>
      <c r="E42" s="92"/>
      <c r="F42" s="92"/>
      <c r="G42" s="92"/>
      <c r="H42" s="92"/>
      <c r="I42" s="92"/>
      <c r="J42" s="90"/>
      <c r="K42" s="90" t="s">
        <v>251</v>
      </c>
      <c r="L42" s="93" t="s">
        <v>348</v>
      </c>
      <c r="M42" s="92"/>
      <c r="N42" s="92"/>
      <c r="O42" s="92"/>
      <c r="P42" s="92"/>
      <c r="Q42" s="92"/>
      <c r="R42" s="92"/>
    </row>
    <row r="43" ht="13.5" spans="1:18">
      <c r="A43" s="89" t="s">
        <v>349</v>
      </c>
      <c r="B43" s="89" t="s">
        <v>293</v>
      </c>
      <c r="C43" s="91" t="s">
        <v>350</v>
      </c>
      <c r="D43" s="92"/>
      <c r="E43" s="92"/>
      <c r="F43" s="92"/>
      <c r="G43" s="92"/>
      <c r="H43" s="92"/>
      <c r="I43" s="92"/>
      <c r="J43" s="90"/>
      <c r="K43" s="90" t="s">
        <v>253</v>
      </c>
      <c r="L43" s="93" t="s">
        <v>312</v>
      </c>
      <c r="M43" s="92">
        <v>1500</v>
      </c>
      <c r="N43" s="92"/>
      <c r="O43" s="92">
        <v>1500</v>
      </c>
      <c r="P43" s="92"/>
      <c r="Q43" s="92"/>
      <c r="R43" s="92"/>
    </row>
    <row r="44" ht="13.5" spans="1:18">
      <c r="A44" s="90"/>
      <c r="B44" s="90" t="s">
        <v>197</v>
      </c>
      <c r="C44" s="93" t="s">
        <v>351</v>
      </c>
      <c r="D44" s="92"/>
      <c r="E44" s="92"/>
      <c r="F44" s="92"/>
      <c r="G44" s="92"/>
      <c r="H44" s="92"/>
      <c r="I44" s="92"/>
      <c r="J44" s="90"/>
      <c r="K44" s="90" t="s">
        <v>255</v>
      </c>
      <c r="L44" s="93" t="s">
        <v>96</v>
      </c>
      <c r="M44" s="92">
        <v>5.73</v>
      </c>
      <c r="N44" s="92">
        <v>5.73</v>
      </c>
      <c r="O44" s="92"/>
      <c r="P44" s="92"/>
      <c r="Q44" s="92"/>
      <c r="R44" s="92"/>
    </row>
    <row r="45" ht="13.5" spans="1:18">
      <c r="A45" s="90"/>
      <c r="B45" s="90" t="s">
        <v>199</v>
      </c>
      <c r="C45" s="93" t="s">
        <v>352</v>
      </c>
      <c r="D45" s="92"/>
      <c r="E45" s="92"/>
      <c r="F45" s="92"/>
      <c r="G45" s="92"/>
      <c r="H45" s="92"/>
      <c r="I45" s="92"/>
      <c r="J45" s="90"/>
      <c r="K45" s="90" t="s">
        <v>257</v>
      </c>
      <c r="L45" s="93" t="s">
        <v>353</v>
      </c>
      <c r="M45" s="92">
        <v>3.18</v>
      </c>
      <c r="N45" s="92">
        <v>3.18</v>
      </c>
      <c r="O45" s="92"/>
      <c r="P45" s="92"/>
      <c r="Q45" s="92"/>
      <c r="R45" s="92"/>
    </row>
    <row r="46" ht="13.5" spans="1:18">
      <c r="A46" s="89" t="s">
        <v>354</v>
      </c>
      <c r="B46" s="89" t="s">
        <v>293</v>
      </c>
      <c r="C46" s="91" t="s">
        <v>355</v>
      </c>
      <c r="D46" s="92"/>
      <c r="E46" s="92"/>
      <c r="F46" s="92"/>
      <c r="G46" s="92"/>
      <c r="H46" s="92"/>
      <c r="I46" s="92"/>
      <c r="J46" s="90"/>
      <c r="K46" s="90" t="s">
        <v>259</v>
      </c>
      <c r="L46" s="93" t="s">
        <v>316</v>
      </c>
      <c r="M46" s="92">
        <v>6</v>
      </c>
      <c r="N46" s="92">
        <v>6</v>
      </c>
      <c r="O46" s="92"/>
      <c r="P46" s="92"/>
      <c r="Q46" s="92"/>
      <c r="R46" s="92"/>
    </row>
    <row r="47" ht="13.5" spans="1:18">
      <c r="A47" s="90"/>
      <c r="B47" s="90" t="s">
        <v>197</v>
      </c>
      <c r="C47" s="93" t="s">
        <v>356</v>
      </c>
      <c r="D47" s="92"/>
      <c r="E47" s="92"/>
      <c r="F47" s="92"/>
      <c r="G47" s="92"/>
      <c r="H47" s="92"/>
      <c r="I47" s="92"/>
      <c r="J47" s="90"/>
      <c r="K47" s="90" t="s">
        <v>261</v>
      </c>
      <c r="L47" s="93" t="s">
        <v>357</v>
      </c>
      <c r="M47" s="92"/>
      <c r="N47" s="92"/>
      <c r="O47" s="92"/>
      <c r="P47" s="92"/>
      <c r="Q47" s="92"/>
      <c r="R47" s="92"/>
    </row>
    <row r="48" ht="13.5" spans="1:18">
      <c r="A48" s="90"/>
      <c r="B48" s="90" t="s">
        <v>199</v>
      </c>
      <c r="C48" s="93" t="s">
        <v>358</v>
      </c>
      <c r="D48" s="92"/>
      <c r="E48" s="92"/>
      <c r="F48" s="92"/>
      <c r="G48" s="92"/>
      <c r="H48" s="92"/>
      <c r="I48" s="92"/>
      <c r="J48" s="90"/>
      <c r="K48" s="90" t="s">
        <v>263</v>
      </c>
      <c r="L48" s="93" t="s">
        <v>359</v>
      </c>
      <c r="M48" s="92"/>
      <c r="N48" s="92"/>
      <c r="O48" s="92"/>
      <c r="P48" s="92"/>
      <c r="Q48" s="92"/>
      <c r="R48" s="92"/>
    </row>
    <row r="49" ht="13.5" spans="1:18">
      <c r="A49" s="90"/>
      <c r="B49" s="90" t="s">
        <v>221</v>
      </c>
      <c r="C49" s="93" t="s">
        <v>360</v>
      </c>
      <c r="D49" s="92"/>
      <c r="E49" s="92"/>
      <c r="F49" s="92"/>
      <c r="G49" s="92"/>
      <c r="H49" s="92"/>
      <c r="I49" s="92"/>
      <c r="J49" s="90"/>
      <c r="K49" s="90" t="s">
        <v>221</v>
      </c>
      <c r="L49" s="93" t="s">
        <v>319</v>
      </c>
      <c r="M49" s="92">
        <v>480.16</v>
      </c>
      <c r="N49" s="92">
        <v>2.16</v>
      </c>
      <c r="O49" s="92">
        <v>478</v>
      </c>
      <c r="P49" s="92"/>
      <c r="Q49" s="92"/>
      <c r="R49" s="92"/>
    </row>
    <row r="50" ht="13.5" spans="1:18">
      <c r="A50" s="89" t="s">
        <v>361</v>
      </c>
      <c r="B50" s="90" t="s">
        <v>293</v>
      </c>
      <c r="C50" s="91" t="s">
        <v>362</v>
      </c>
      <c r="D50" s="92"/>
      <c r="E50" s="92"/>
      <c r="F50" s="92"/>
      <c r="G50" s="92"/>
      <c r="H50" s="92"/>
      <c r="I50" s="92"/>
      <c r="J50" s="89" t="s">
        <v>363</v>
      </c>
      <c r="K50" s="89" t="s">
        <v>293</v>
      </c>
      <c r="L50" s="91" t="s">
        <v>266</v>
      </c>
      <c r="M50" s="92">
        <v>79.68</v>
      </c>
      <c r="N50" s="92">
        <v>79.68</v>
      </c>
      <c r="O50" s="92"/>
      <c r="P50" s="92"/>
      <c r="Q50" s="92"/>
      <c r="R50" s="92"/>
    </row>
    <row r="51" ht="13.5" spans="1:18">
      <c r="A51" s="90"/>
      <c r="B51" s="90" t="s">
        <v>197</v>
      </c>
      <c r="C51" s="93" t="s">
        <v>364</v>
      </c>
      <c r="D51" s="92"/>
      <c r="E51" s="92"/>
      <c r="F51" s="92"/>
      <c r="G51" s="92"/>
      <c r="H51" s="92"/>
      <c r="I51" s="92"/>
      <c r="J51" s="90"/>
      <c r="K51" s="90" t="s">
        <v>197</v>
      </c>
      <c r="L51" s="93" t="s">
        <v>365</v>
      </c>
      <c r="M51" s="92">
        <v>42.9</v>
      </c>
      <c r="N51" s="92">
        <v>42.9</v>
      </c>
      <c r="O51" s="92"/>
      <c r="P51" s="92"/>
      <c r="Q51" s="92"/>
      <c r="R51" s="92"/>
    </row>
    <row r="52" ht="13.5" spans="1:18">
      <c r="A52" s="90"/>
      <c r="B52" s="90" t="s">
        <v>199</v>
      </c>
      <c r="C52" s="93" t="s">
        <v>366</v>
      </c>
      <c r="D52" s="92"/>
      <c r="E52" s="92"/>
      <c r="F52" s="92"/>
      <c r="G52" s="92"/>
      <c r="H52" s="92"/>
      <c r="I52" s="92"/>
      <c r="J52" s="90"/>
      <c r="K52" s="90" t="s">
        <v>199</v>
      </c>
      <c r="L52" s="93" t="s">
        <v>367</v>
      </c>
      <c r="M52" s="94"/>
      <c r="N52" s="94"/>
      <c r="O52" s="92"/>
      <c r="P52" s="92"/>
      <c r="Q52" s="92"/>
      <c r="R52" s="92"/>
    </row>
    <row r="53" ht="13.5" spans="1:18">
      <c r="A53" s="89" t="s">
        <v>368</v>
      </c>
      <c r="B53" s="89" t="s">
        <v>293</v>
      </c>
      <c r="C53" s="91" t="s">
        <v>266</v>
      </c>
      <c r="D53" s="92">
        <v>79.68</v>
      </c>
      <c r="E53" s="92">
        <v>79.68</v>
      </c>
      <c r="F53" s="92"/>
      <c r="G53" s="92"/>
      <c r="H53" s="92"/>
      <c r="I53" s="92"/>
      <c r="J53" s="90"/>
      <c r="K53" s="90" t="s">
        <v>201</v>
      </c>
      <c r="L53" s="93" t="s">
        <v>369</v>
      </c>
      <c r="M53" s="94"/>
      <c r="N53" s="94"/>
      <c r="O53" s="92"/>
      <c r="P53" s="92"/>
      <c r="Q53" s="92"/>
      <c r="R53" s="92"/>
    </row>
    <row r="54" s="76" customFormat="1" ht="13.5" spans="1:18">
      <c r="A54" s="90"/>
      <c r="B54" s="90" t="s">
        <v>197</v>
      </c>
      <c r="C54" s="93" t="s">
        <v>370</v>
      </c>
      <c r="D54" s="92">
        <v>36.78</v>
      </c>
      <c r="E54" s="92">
        <v>36.78</v>
      </c>
      <c r="F54" s="92"/>
      <c r="G54" s="92"/>
      <c r="H54" s="92"/>
      <c r="I54" s="92"/>
      <c r="J54" s="90"/>
      <c r="K54" s="90" t="s">
        <v>227</v>
      </c>
      <c r="L54" s="93" t="s">
        <v>371</v>
      </c>
      <c r="M54" s="92">
        <v>10.68</v>
      </c>
      <c r="N54" s="92">
        <v>10.68</v>
      </c>
      <c r="O54" s="92"/>
      <c r="P54" s="92"/>
      <c r="Q54" s="92"/>
      <c r="R54" s="92"/>
    </row>
    <row r="55" ht="13.5" spans="1:18">
      <c r="A55" s="90"/>
      <c r="B55" s="90" t="s">
        <v>199</v>
      </c>
      <c r="C55" s="93" t="s">
        <v>372</v>
      </c>
      <c r="D55" s="92"/>
      <c r="E55" s="92"/>
      <c r="F55" s="92"/>
      <c r="G55" s="92"/>
      <c r="H55" s="92"/>
      <c r="I55" s="92"/>
      <c r="J55" s="90"/>
      <c r="K55" s="90" t="s">
        <v>229</v>
      </c>
      <c r="L55" s="93" t="s">
        <v>373</v>
      </c>
      <c r="M55" s="92">
        <v>26.06</v>
      </c>
      <c r="N55" s="92">
        <v>26.06</v>
      </c>
      <c r="O55" s="92"/>
      <c r="P55" s="92"/>
      <c r="Q55" s="92"/>
      <c r="R55" s="92"/>
    </row>
    <row r="56" ht="13.5" spans="1:18">
      <c r="A56" s="90"/>
      <c r="B56" s="90" t="s">
        <v>201</v>
      </c>
      <c r="C56" s="93" t="s">
        <v>374</v>
      </c>
      <c r="D56" s="92"/>
      <c r="E56" s="92"/>
      <c r="F56" s="92"/>
      <c r="G56" s="92"/>
      <c r="H56" s="92"/>
      <c r="I56" s="92"/>
      <c r="J56" s="90"/>
      <c r="K56" s="90" t="s">
        <v>203</v>
      </c>
      <c r="L56" s="93" t="s">
        <v>375</v>
      </c>
      <c r="M56" s="92"/>
      <c r="N56" s="92"/>
      <c r="O56" s="92"/>
      <c r="P56" s="92"/>
      <c r="Q56" s="92"/>
      <c r="R56" s="92"/>
    </row>
    <row r="57" ht="13.5" spans="1:18">
      <c r="A57" s="90"/>
      <c r="B57" s="90" t="s">
        <v>229</v>
      </c>
      <c r="C57" s="93" t="s">
        <v>376</v>
      </c>
      <c r="D57" s="92">
        <v>42.9</v>
      </c>
      <c r="E57" s="92">
        <v>42.9</v>
      </c>
      <c r="F57" s="92"/>
      <c r="G57" s="92"/>
      <c r="H57" s="92"/>
      <c r="I57" s="92"/>
      <c r="J57" s="90"/>
      <c r="K57" s="90" t="s">
        <v>205</v>
      </c>
      <c r="L57" s="93" t="s">
        <v>377</v>
      </c>
      <c r="M57" s="92"/>
      <c r="N57" s="92"/>
      <c r="O57" s="92"/>
      <c r="P57" s="92"/>
      <c r="Q57" s="92"/>
      <c r="R57" s="92"/>
    </row>
    <row r="58" ht="13.5" spans="1:18">
      <c r="A58" s="90"/>
      <c r="B58" s="90" t="s">
        <v>221</v>
      </c>
      <c r="C58" s="93" t="s">
        <v>378</v>
      </c>
      <c r="D58" s="92"/>
      <c r="E58" s="92"/>
      <c r="F58" s="92"/>
      <c r="G58" s="92"/>
      <c r="H58" s="92"/>
      <c r="I58" s="92"/>
      <c r="J58" s="90"/>
      <c r="K58" s="90" t="s">
        <v>207</v>
      </c>
      <c r="L58" s="93" t="s">
        <v>372</v>
      </c>
      <c r="M58" s="92"/>
      <c r="N58" s="92"/>
      <c r="O58" s="92"/>
      <c r="P58" s="92"/>
      <c r="Q58" s="92"/>
      <c r="R58" s="92"/>
    </row>
    <row r="59" ht="13.5" spans="1:18">
      <c r="A59" s="89" t="s">
        <v>379</v>
      </c>
      <c r="B59" s="89" t="s">
        <v>293</v>
      </c>
      <c r="C59" s="91" t="s">
        <v>380</v>
      </c>
      <c r="D59" s="92"/>
      <c r="E59" s="92"/>
      <c r="F59" s="92"/>
      <c r="G59" s="92"/>
      <c r="H59" s="92"/>
      <c r="I59" s="92"/>
      <c r="J59" s="90"/>
      <c r="K59" s="90" t="s">
        <v>209</v>
      </c>
      <c r="L59" s="93" t="s">
        <v>381</v>
      </c>
      <c r="M59" s="92">
        <v>0.04</v>
      </c>
      <c r="N59" s="92">
        <v>0.04</v>
      </c>
      <c r="O59" s="92"/>
      <c r="P59" s="92"/>
      <c r="Q59" s="92"/>
      <c r="R59" s="92"/>
    </row>
    <row r="60" ht="13.5" spans="1:18">
      <c r="A60" s="90"/>
      <c r="B60" s="90" t="s">
        <v>199</v>
      </c>
      <c r="C60" s="93" t="s">
        <v>382</v>
      </c>
      <c r="D60" s="92"/>
      <c r="E60" s="92"/>
      <c r="F60" s="92"/>
      <c r="G60" s="92"/>
      <c r="H60" s="92"/>
      <c r="I60" s="92"/>
      <c r="J60" s="90"/>
      <c r="K60" s="90" t="s">
        <v>211</v>
      </c>
      <c r="L60" s="93" t="s">
        <v>374</v>
      </c>
      <c r="M60" s="92"/>
      <c r="N60" s="92"/>
      <c r="O60" s="92"/>
      <c r="P60" s="92"/>
      <c r="Q60" s="92"/>
      <c r="R60" s="92"/>
    </row>
    <row r="61" ht="13.5" spans="1:18">
      <c r="A61" s="90"/>
      <c r="B61" s="90" t="s">
        <v>201</v>
      </c>
      <c r="C61" s="93" t="s">
        <v>383</v>
      </c>
      <c r="D61" s="92"/>
      <c r="E61" s="92"/>
      <c r="F61" s="92"/>
      <c r="G61" s="92"/>
      <c r="H61" s="92"/>
      <c r="I61" s="92"/>
      <c r="J61" s="90"/>
      <c r="K61" s="90" t="s">
        <v>221</v>
      </c>
      <c r="L61" s="93" t="s">
        <v>384</v>
      </c>
      <c r="M61" s="92"/>
      <c r="N61" s="92"/>
      <c r="O61" s="92"/>
      <c r="P61" s="92"/>
      <c r="Q61" s="92"/>
      <c r="R61" s="92"/>
    </row>
    <row r="62" ht="13.5" spans="1:18">
      <c r="A62" s="89" t="s">
        <v>385</v>
      </c>
      <c r="B62" s="89" t="s">
        <v>293</v>
      </c>
      <c r="C62" s="91" t="s">
        <v>386</v>
      </c>
      <c r="D62" s="92">
        <v>175</v>
      </c>
      <c r="F62" s="92">
        <v>175</v>
      </c>
      <c r="G62" s="92"/>
      <c r="H62" s="92"/>
      <c r="I62" s="92"/>
      <c r="J62" s="89" t="s">
        <v>387</v>
      </c>
      <c r="K62" s="89" t="s">
        <v>293</v>
      </c>
      <c r="L62" s="91" t="s">
        <v>386</v>
      </c>
      <c r="M62" s="92">
        <v>175</v>
      </c>
      <c r="N62" s="92"/>
      <c r="O62" s="92">
        <v>175</v>
      </c>
      <c r="P62" s="92"/>
      <c r="Q62" s="92"/>
      <c r="R62" s="92"/>
    </row>
    <row r="63" ht="13.5" spans="1:18">
      <c r="A63" s="90"/>
      <c r="B63" s="90" t="s">
        <v>197</v>
      </c>
      <c r="C63" s="93" t="s">
        <v>388</v>
      </c>
      <c r="D63" s="92">
        <v>175</v>
      </c>
      <c r="E63" s="92"/>
      <c r="F63" s="92">
        <v>175</v>
      </c>
      <c r="G63" s="92"/>
      <c r="H63" s="92"/>
      <c r="I63" s="92"/>
      <c r="J63" s="90"/>
      <c r="K63" s="90" t="s">
        <v>197</v>
      </c>
      <c r="L63" s="93" t="s">
        <v>388</v>
      </c>
      <c r="M63" s="92">
        <v>175</v>
      </c>
      <c r="N63" s="92"/>
      <c r="O63" s="92">
        <v>175</v>
      </c>
      <c r="P63" s="92"/>
      <c r="Q63" s="92"/>
      <c r="R63" s="92"/>
    </row>
    <row r="64" ht="13.5" spans="1:18">
      <c r="A64" s="90"/>
      <c r="B64" s="90" t="s">
        <v>199</v>
      </c>
      <c r="C64" s="93" t="s">
        <v>389</v>
      </c>
      <c r="D64" s="92"/>
      <c r="E64" s="92"/>
      <c r="F64" s="92"/>
      <c r="G64" s="92"/>
      <c r="H64" s="92"/>
      <c r="I64" s="92"/>
      <c r="J64" s="90"/>
      <c r="K64" s="90" t="s">
        <v>199</v>
      </c>
      <c r="L64" s="93" t="s">
        <v>389</v>
      </c>
      <c r="M64" s="92"/>
      <c r="N64" s="92"/>
      <c r="O64" s="92"/>
      <c r="P64" s="92"/>
      <c r="Q64" s="92"/>
      <c r="R64" s="92"/>
    </row>
    <row r="65" ht="13.5" spans="1:18">
      <c r="A65" s="90"/>
      <c r="B65" s="90" t="s">
        <v>201</v>
      </c>
      <c r="C65" s="93" t="s">
        <v>390</v>
      </c>
      <c r="D65" s="92"/>
      <c r="E65" s="92"/>
      <c r="F65" s="92"/>
      <c r="G65" s="92"/>
      <c r="H65" s="92"/>
      <c r="I65" s="92"/>
      <c r="J65" s="90"/>
      <c r="K65" s="90" t="s">
        <v>201</v>
      </c>
      <c r="L65" s="93" t="s">
        <v>390</v>
      </c>
      <c r="M65" s="92"/>
      <c r="N65" s="92"/>
      <c r="O65" s="92"/>
      <c r="P65" s="92"/>
      <c r="Q65" s="92"/>
      <c r="R65" s="92"/>
    </row>
    <row r="66" ht="13.5" spans="1:18">
      <c r="A66" s="90"/>
      <c r="B66" s="90" t="s">
        <v>227</v>
      </c>
      <c r="C66" s="93" t="s">
        <v>391</v>
      </c>
      <c r="D66" s="92"/>
      <c r="E66" s="92"/>
      <c r="F66" s="92"/>
      <c r="G66" s="92"/>
      <c r="H66" s="92"/>
      <c r="I66" s="92"/>
      <c r="J66" s="90"/>
      <c r="K66" s="90" t="s">
        <v>227</v>
      </c>
      <c r="L66" s="93" t="s">
        <v>391</v>
      </c>
      <c r="M66" s="92"/>
      <c r="N66" s="92"/>
      <c r="O66" s="92"/>
      <c r="P66" s="92"/>
      <c r="Q66" s="92"/>
      <c r="R66" s="92"/>
    </row>
    <row r="67" ht="13.5" spans="1:18">
      <c r="A67" s="89" t="s">
        <v>392</v>
      </c>
      <c r="B67" s="89" t="s">
        <v>293</v>
      </c>
      <c r="C67" s="91" t="s">
        <v>393</v>
      </c>
      <c r="D67" s="92"/>
      <c r="E67" s="92"/>
      <c r="F67" s="92"/>
      <c r="G67" s="92"/>
      <c r="H67" s="92"/>
      <c r="I67" s="92"/>
      <c r="J67" s="89" t="s">
        <v>394</v>
      </c>
      <c r="K67" s="89" t="s">
        <v>293</v>
      </c>
      <c r="L67" s="91" t="s">
        <v>395</v>
      </c>
      <c r="M67" s="92"/>
      <c r="N67" s="92"/>
      <c r="O67" s="92"/>
      <c r="P67" s="92"/>
      <c r="Q67" s="92"/>
      <c r="R67" s="92"/>
    </row>
    <row r="68" ht="13.5" spans="1:18">
      <c r="A68" s="90"/>
      <c r="B68" s="90" t="s">
        <v>197</v>
      </c>
      <c r="C68" s="93" t="s">
        <v>396</v>
      </c>
      <c r="D68" s="92"/>
      <c r="E68" s="92"/>
      <c r="F68" s="92"/>
      <c r="G68" s="92"/>
      <c r="H68" s="92"/>
      <c r="I68" s="92"/>
      <c r="J68" s="90"/>
      <c r="K68" s="90" t="s">
        <v>197</v>
      </c>
      <c r="L68" s="93" t="s">
        <v>397</v>
      </c>
      <c r="M68" s="92"/>
      <c r="N68" s="92"/>
      <c r="O68" s="92"/>
      <c r="P68" s="92"/>
      <c r="Q68" s="92"/>
      <c r="R68" s="92"/>
    </row>
    <row r="69" ht="13.5" spans="1:18">
      <c r="A69" s="90"/>
      <c r="B69" s="90" t="s">
        <v>199</v>
      </c>
      <c r="C69" s="93" t="s">
        <v>398</v>
      </c>
      <c r="D69" s="92"/>
      <c r="E69" s="92"/>
      <c r="F69" s="92"/>
      <c r="G69" s="92"/>
      <c r="H69" s="92"/>
      <c r="I69" s="92"/>
      <c r="J69" s="90"/>
      <c r="K69" s="90" t="s">
        <v>199</v>
      </c>
      <c r="L69" s="93" t="s">
        <v>399</v>
      </c>
      <c r="M69" s="92"/>
      <c r="N69" s="92"/>
      <c r="O69" s="92"/>
      <c r="P69" s="92"/>
      <c r="Q69" s="92"/>
      <c r="R69" s="92"/>
    </row>
    <row r="70" ht="13.5" spans="1:18">
      <c r="A70" s="89" t="s">
        <v>400</v>
      </c>
      <c r="B70" s="89" t="s">
        <v>293</v>
      </c>
      <c r="C70" s="91" t="s">
        <v>401</v>
      </c>
      <c r="D70" s="92"/>
      <c r="E70" s="92"/>
      <c r="F70" s="92"/>
      <c r="G70" s="92"/>
      <c r="H70" s="92"/>
      <c r="I70" s="92"/>
      <c r="J70" s="90"/>
      <c r="K70" s="90" t="s">
        <v>201</v>
      </c>
      <c r="L70" s="93" t="s">
        <v>402</v>
      </c>
      <c r="M70" s="92"/>
      <c r="N70" s="92"/>
      <c r="O70" s="92"/>
      <c r="P70" s="92"/>
      <c r="Q70" s="92"/>
      <c r="R70" s="92"/>
    </row>
    <row r="71" ht="13.5" spans="1:18">
      <c r="A71" s="90"/>
      <c r="B71" s="90" t="s">
        <v>197</v>
      </c>
      <c r="C71" s="93" t="s">
        <v>403</v>
      </c>
      <c r="D71" s="92"/>
      <c r="E71" s="92"/>
      <c r="F71" s="92"/>
      <c r="G71" s="92"/>
      <c r="H71" s="92"/>
      <c r="I71" s="92"/>
      <c r="J71" s="90"/>
      <c r="K71" s="90" t="s">
        <v>229</v>
      </c>
      <c r="L71" s="93" t="s">
        <v>326</v>
      </c>
      <c r="M71" s="92"/>
      <c r="N71" s="92"/>
      <c r="O71" s="92"/>
      <c r="P71" s="92"/>
      <c r="Q71" s="92"/>
      <c r="R71" s="92"/>
    </row>
    <row r="72" ht="13.5" spans="1:18">
      <c r="A72" s="90"/>
      <c r="B72" s="90" t="s">
        <v>199</v>
      </c>
      <c r="C72" s="93" t="s">
        <v>404</v>
      </c>
      <c r="D72" s="92"/>
      <c r="E72" s="92"/>
      <c r="F72" s="92"/>
      <c r="G72" s="92"/>
      <c r="H72" s="92"/>
      <c r="I72" s="92"/>
      <c r="J72" s="90"/>
      <c r="K72" s="90" t="s">
        <v>203</v>
      </c>
      <c r="L72" s="93" t="s">
        <v>334</v>
      </c>
      <c r="M72" s="92"/>
      <c r="N72" s="92"/>
      <c r="O72" s="92"/>
      <c r="P72" s="92"/>
      <c r="Q72" s="92"/>
      <c r="R72" s="92"/>
    </row>
    <row r="73" ht="13.5" spans="1:18">
      <c r="A73" s="90"/>
      <c r="B73" s="90" t="s">
        <v>201</v>
      </c>
      <c r="C73" s="93" t="s">
        <v>405</v>
      </c>
      <c r="D73" s="92"/>
      <c r="E73" s="92"/>
      <c r="F73" s="92"/>
      <c r="G73" s="92"/>
      <c r="H73" s="92"/>
      <c r="I73" s="92"/>
      <c r="J73" s="90"/>
      <c r="K73" s="90" t="s">
        <v>205</v>
      </c>
      <c r="L73" s="93" t="s">
        <v>406</v>
      </c>
      <c r="M73" s="92"/>
      <c r="N73" s="92"/>
      <c r="O73" s="92"/>
      <c r="P73" s="92"/>
      <c r="Q73" s="92"/>
      <c r="R73" s="92"/>
    </row>
    <row r="74" ht="13.5" spans="1:18">
      <c r="A74" s="90"/>
      <c r="B74" s="90" t="s">
        <v>227</v>
      </c>
      <c r="C74" s="93" t="s">
        <v>407</v>
      </c>
      <c r="D74" s="92"/>
      <c r="E74" s="92"/>
      <c r="F74" s="92"/>
      <c r="G74" s="92"/>
      <c r="H74" s="92"/>
      <c r="I74" s="92"/>
      <c r="J74" s="90"/>
      <c r="K74" s="90" t="s">
        <v>207</v>
      </c>
      <c r="L74" s="93" t="s">
        <v>408</v>
      </c>
      <c r="M74" s="92"/>
      <c r="N74" s="92"/>
      <c r="O74" s="92"/>
      <c r="P74" s="92"/>
      <c r="Q74" s="92"/>
      <c r="R74" s="92"/>
    </row>
    <row r="75" ht="13.5" spans="1:18">
      <c r="A75" s="89" t="s">
        <v>409</v>
      </c>
      <c r="B75" s="89" t="s">
        <v>293</v>
      </c>
      <c r="C75" s="91" t="s">
        <v>410</v>
      </c>
      <c r="D75" s="92"/>
      <c r="E75" s="92"/>
      <c r="F75" s="92"/>
      <c r="G75" s="92"/>
      <c r="H75" s="92"/>
      <c r="I75" s="92"/>
      <c r="J75" s="90"/>
      <c r="K75" s="90" t="s">
        <v>217</v>
      </c>
      <c r="L75" s="93" t="s">
        <v>328</v>
      </c>
      <c r="M75" s="92"/>
      <c r="N75" s="92"/>
      <c r="O75" s="92"/>
      <c r="P75" s="92"/>
      <c r="Q75" s="92"/>
      <c r="R75" s="92"/>
    </row>
    <row r="76" ht="13.5" spans="1:18">
      <c r="A76" s="90"/>
      <c r="B76" s="90" t="s">
        <v>197</v>
      </c>
      <c r="C76" s="93" t="s">
        <v>411</v>
      </c>
      <c r="D76" s="92"/>
      <c r="E76" s="92"/>
      <c r="F76" s="92"/>
      <c r="G76" s="92"/>
      <c r="H76" s="92"/>
      <c r="I76" s="92"/>
      <c r="J76" s="90"/>
      <c r="K76" s="90" t="s">
        <v>412</v>
      </c>
      <c r="L76" s="93" t="s">
        <v>413</v>
      </c>
      <c r="M76" s="92"/>
      <c r="N76" s="92"/>
      <c r="O76" s="92"/>
      <c r="P76" s="92"/>
      <c r="Q76" s="92"/>
      <c r="R76" s="92"/>
    </row>
    <row r="77" ht="13.5" spans="1:18">
      <c r="A77" s="90"/>
      <c r="B77" s="90" t="s">
        <v>199</v>
      </c>
      <c r="C77" s="93" t="s">
        <v>414</v>
      </c>
      <c r="D77" s="92"/>
      <c r="E77" s="92"/>
      <c r="F77" s="92"/>
      <c r="G77" s="92"/>
      <c r="H77" s="92"/>
      <c r="I77" s="92"/>
      <c r="J77" s="90"/>
      <c r="K77" s="90" t="s">
        <v>415</v>
      </c>
      <c r="L77" s="93" t="s">
        <v>416</v>
      </c>
      <c r="M77" s="92"/>
      <c r="N77" s="92"/>
      <c r="O77" s="92"/>
      <c r="P77" s="92"/>
      <c r="Q77" s="92"/>
      <c r="R77" s="92"/>
    </row>
    <row r="78" ht="13.5" spans="1:18">
      <c r="A78" s="89" t="s">
        <v>417</v>
      </c>
      <c r="B78" s="89" t="s">
        <v>293</v>
      </c>
      <c r="C78" s="91" t="s">
        <v>418</v>
      </c>
      <c r="D78" s="92"/>
      <c r="E78" s="92"/>
      <c r="F78" s="92"/>
      <c r="G78" s="92"/>
      <c r="H78" s="92"/>
      <c r="I78" s="92"/>
      <c r="J78" s="90"/>
      <c r="K78" s="90" t="s">
        <v>419</v>
      </c>
      <c r="L78" s="93" t="s">
        <v>420</v>
      </c>
      <c r="M78" s="92"/>
      <c r="N78" s="92"/>
      <c r="O78" s="92"/>
      <c r="P78" s="92"/>
      <c r="Q78" s="92"/>
      <c r="R78" s="92"/>
    </row>
    <row r="79" ht="13.5" spans="1:18">
      <c r="A79" s="90"/>
      <c r="B79" s="90" t="s">
        <v>203</v>
      </c>
      <c r="C79" s="93" t="s">
        <v>421</v>
      </c>
      <c r="D79" s="92"/>
      <c r="E79" s="92"/>
      <c r="F79" s="92"/>
      <c r="G79" s="92"/>
      <c r="H79" s="92"/>
      <c r="I79" s="92"/>
      <c r="J79" s="90"/>
      <c r="K79" s="90" t="s">
        <v>221</v>
      </c>
      <c r="L79" s="93" t="s">
        <v>422</v>
      </c>
      <c r="M79" s="92"/>
      <c r="N79" s="92"/>
      <c r="O79" s="92"/>
      <c r="P79" s="92"/>
      <c r="Q79" s="92"/>
      <c r="R79" s="92"/>
    </row>
    <row r="80" ht="13.5" spans="1:18">
      <c r="A80" s="90"/>
      <c r="B80" s="90" t="s">
        <v>205</v>
      </c>
      <c r="C80" s="93" t="s">
        <v>423</v>
      </c>
      <c r="D80" s="92"/>
      <c r="E80" s="92"/>
      <c r="F80" s="92"/>
      <c r="G80" s="92"/>
      <c r="H80" s="92"/>
      <c r="I80" s="92"/>
      <c r="J80" s="89" t="s">
        <v>424</v>
      </c>
      <c r="K80" s="89" t="s">
        <v>293</v>
      </c>
      <c r="L80" s="91" t="s">
        <v>278</v>
      </c>
      <c r="M80" s="92"/>
      <c r="N80" s="92"/>
      <c r="O80" s="92"/>
      <c r="P80" s="92"/>
      <c r="Q80" s="92"/>
      <c r="R80" s="92"/>
    </row>
    <row r="81" ht="13.5" spans="1:18">
      <c r="A81" s="90"/>
      <c r="B81" s="90" t="s">
        <v>207</v>
      </c>
      <c r="C81" s="93" t="s">
        <v>425</v>
      </c>
      <c r="D81" s="92"/>
      <c r="E81" s="92"/>
      <c r="F81" s="92"/>
      <c r="G81" s="92"/>
      <c r="H81" s="92"/>
      <c r="I81" s="92"/>
      <c r="J81" s="90"/>
      <c r="K81" s="90" t="s">
        <v>197</v>
      </c>
      <c r="L81" s="93" t="s">
        <v>397</v>
      </c>
      <c r="M81" s="92"/>
      <c r="N81" s="92"/>
      <c r="O81" s="92"/>
      <c r="P81" s="92"/>
      <c r="Q81" s="92"/>
      <c r="R81" s="92"/>
    </row>
    <row r="82" ht="13.5" spans="1:18">
      <c r="A82" s="90"/>
      <c r="B82" s="90" t="s">
        <v>221</v>
      </c>
      <c r="C82" s="93" t="s">
        <v>418</v>
      </c>
      <c r="D82" s="92"/>
      <c r="E82" s="92"/>
      <c r="F82" s="92"/>
      <c r="G82" s="92"/>
      <c r="H82" s="92"/>
      <c r="I82" s="92"/>
      <c r="J82" s="90"/>
      <c r="K82" s="90" t="s">
        <v>199</v>
      </c>
      <c r="L82" s="93" t="s">
        <v>399</v>
      </c>
      <c r="M82" s="92"/>
      <c r="N82" s="92"/>
      <c r="O82" s="92"/>
      <c r="P82" s="92"/>
      <c r="Q82" s="92"/>
      <c r="R82" s="92"/>
    </row>
    <row r="83" ht="13.5" spans="1:18">
      <c r="A83" s="97"/>
      <c r="B83" s="98"/>
      <c r="C83" s="97"/>
      <c r="D83" s="92"/>
      <c r="E83" s="92"/>
      <c r="F83" s="92"/>
      <c r="G83" s="92"/>
      <c r="H83" s="92"/>
      <c r="I83" s="92"/>
      <c r="J83" s="97"/>
      <c r="K83" s="98" t="s">
        <v>201</v>
      </c>
      <c r="L83" s="97" t="s">
        <v>402</v>
      </c>
      <c r="M83" s="92"/>
      <c r="N83" s="92"/>
      <c r="O83" s="92"/>
      <c r="P83" s="92"/>
      <c r="Q83" s="92"/>
      <c r="R83" s="92"/>
    </row>
    <row r="84" ht="13.5" spans="1:18">
      <c r="A84" s="97"/>
      <c r="B84" s="98"/>
      <c r="C84" s="97"/>
      <c r="D84" s="92"/>
      <c r="E84" s="92"/>
      <c r="F84" s="92"/>
      <c r="G84" s="92"/>
      <c r="H84" s="92"/>
      <c r="I84" s="92"/>
      <c r="J84" s="97"/>
      <c r="K84" s="98" t="s">
        <v>229</v>
      </c>
      <c r="L84" s="97" t="s">
        <v>326</v>
      </c>
      <c r="M84" s="92"/>
      <c r="N84" s="92"/>
      <c r="O84" s="92"/>
      <c r="P84" s="92"/>
      <c r="Q84" s="92"/>
      <c r="R84" s="92"/>
    </row>
    <row r="85" ht="13.5" spans="1:18">
      <c r="A85" s="97"/>
      <c r="B85" s="98"/>
      <c r="C85" s="97"/>
      <c r="D85" s="92"/>
      <c r="E85" s="92"/>
      <c r="F85" s="92"/>
      <c r="G85" s="92"/>
      <c r="H85" s="92"/>
      <c r="I85" s="92"/>
      <c r="J85" s="97"/>
      <c r="K85" s="98" t="s">
        <v>203</v>
      </c>
      <c r="L85" s="97" t="s">
        <v>334</v>
      </c>
      <c r="M85" s="92"/>
      <c r="N85" s="92"/>
      <c r="O85" s="92"/>
      <c r="P85" s="92"/>
      <c r="Q85" s="92"/>
      <c r="R85" s="92"/>
    </row>
    <row r="86" ht="13.5" spans="1:18">
      <c r="A86" s="97"/>
      <c r="B86" s="98"/>
      <c r="C86" s="97"/>
      <c r="D86" s="92"/>
      <c r="E86" s="92"/>
      <c r="F86" s="92"/>
      <c r="G86" s="92"/>
      <c r="H86" s="92"/>
      <c r="I86" s="92"/>
      <c r="J86" s="97"/>
      <c r="K86" s="98" t="s">
        <v>205</v>
      </c>
      <c r="L86" s="97" t="s">
        <v>406</v>
      </c>
      <c r="M86" s="92"/>
      <c r="N86" s="92"/>
      <c r="O86" s="92"/>
      <c r="P86" s="92"/>
      <c r="Q86" s="92"/>
      <c r="R86" s="92"/>
    </row>
    <row r="87" ht="13.5" spans="1:18">
      <c r="A87" s="97"/>
      <c r="B87" s="98"/>
      <c r="C87" s="97"/>
      <c r="D87" s="92"/>
      <c r="E87" s="92"/>
      <c r="F87" s="92"/>
      <c r="G87" s="92"/>
      <c r="H87" s="92"/>
      <c r="I87" s="92"/>
      <c r="J87" s="97"/>
      <c r="K87" s="98" t="s">
        <v>207</v>
      </c>
      <c r="L87" s="97" t="s">
        <v>408</v>
      </c>
      <c r="M87" s="92"/>
      <c r="N87" s="92"/>
      <c r="O87" s="92"/>
      <c r="P87" s="92"/>
      <c r="Q87" s="92"/>
      <c r="R87" s="92"/>
    </row>
    <row r="88" ht="13.5" spans="1:18">
      <c r="A88" s="97"/>
      <c r="B88" s="98"/>
      <c r="C88" s="97"/>
      <c r="D88" s="92"/>
      <c r="E88" s="92"/>
      <c r="F88" s="92"/>
      <c r="G88" s="92"/>
      <c r="H88" s="92"/>
      <c r="I88" s="92"/>
      <c r="J88" s="97"/>
      <c r="K88" s="98" t="s">
        <v>209</v>
      </c>
      <c r="L88" s="97" t="s">
        <v>426</v>
      </c>
      <c r="M88" s="92"/>
      <c r="N88" s="92"/>
      <c r="O88" s="92"/>
      <c r="P88" s="92"/>
      <c r="Q88" s="92"/>
      <c r="R88" s="92"/>
    </row>
    <row r="89" ht="13.5" spans="1:18">
      <c r="A89" s="97"/>
      <c r="B89" s="98"/>
      <c r="C89" s="97"/>
      <c r="D89" s="92"/>
      <c r="E89" s="92"/>
      <c r="F89" s="92"/>
      <c r="G89" s="92"/>
      <c r="H89" s="92"/>
      <c r="I89" s="92"/>
      <c r="J89" s="97"/>
      <c r="K89" s="98" t="s">
        <v>211</v>
      </c>
      <c r="L89" s="97" t="s">
        <v>427</v>
      </c>
      <c r="M89" s="92"/>
      <c r="N89" s="92"/>
      <c r="O89" s="92"/>
      <c r="P89" s="92"/>
      <c r="Q89" s="92"/>
      <c r="R89" s="92"/>
    </row>
    <row r="90" ht="13.5" spans="1:18">
      <c r="A90" s="97"/>
      <c r="B90" s="98"/>
      <c r="C90" s="97"/>
      <c r="D90" s="92"/>
      <c r="E90" s="92"/>
      <c r="F90" s="92"/>
      <c r="G90" s="92"/>
      <c r="H90" s="92"/>
      <c r="I90" s="92"/>
      <c r="J90" s="97"/>
      <c r="K90" s="98" t="s">
        <v>213</v>
      </c>
      <c r="L90" s="97" t="s">
        <v>428</v>
      </c>
      <c r="M90" s="92"/>
      <c r="N90" s="92"/>
      <c r="O90" s="92"/>
      <c r="P90" s="92"/>
      <c r="Q90" s="92"/>
      <c r="R90" s="92"/>
    </row>
    <row r="91" ht="13.5" spans="1:18">
      <c r="A91" s="97"/>
      <c r="B91" s="98"/>
      <c r="C91" s="97"/>
      <c r="D91" s="92"/>
      <c r="E91" s="92"/>
      <c r="F91" s="92"/>
      <c r="G91" s="92"/>
      <c r="H91" s="92"/>
      <c r="I91" s="92"/>
      <c r="J91" s="97"/>
      <c r="K91" s="98" t="s">
        <v>215</v>
      </c>
      <c r="L91" s="97" t="s">
        <v>429</v>
      </c>
      <c r="M91" s="92"/>
      <c r="N91" s="92"/>
      <c r="O91" s="92"/>
      <c r="P91" s="92"/>
      <c r="Q91" s="92"/>
      <c r="R91" s="92"/>
    </row>
    <row r="92" ht="13.5" spans="1:18">
      <c r="A92" s="97"/>
      <c r="B92" s="98"/>
      <c r="C92" s="97"/>
      <c r="D92" s="92"/>
      <c r="E92" s="92"/>
      <c r="F92" s="92"/>
      <c r="G92" s="92"/>
      <c r="H92" s="92"/>
      <c r="I92" s="92"/>
      <c r="J92" s="97"/>
      <c r="K92" s="98" t="s">
        <v>217</v>
      </c>
      <c r="L92" s="97" t="s">
        <v>328</v>
      </c>
      <c r="M92" s="92"/>
      <c r="N92" s="92"/>
      <c r="O92" s="92"/>
      <c r="P92" s="92"/>
      <c r="Q92" s="92"/>
      <c r="R92" s="92"/>
    </row>
    <row r="93" ht="13.5" spans="1:18">
      <c r="A93" s="97"/>
      <c r="B93" s="98"/>
      <c r="C93" s="97"/>
      <c r="D93" s="92"/>
      <c r="E93" s="92"/>
      <c r="F93" s="92"/>
      <c r="G93" s="92"/>
      <c r="H93" s="92"/>
      <c r="I93" s="92"/>
      <c r="J93" s="97"/>
      <c r="K93" s="98" t="s">
        <v>412</v>
      </c>
      <c r="L93" s="97" t="s">
        <v>413</v>
      </c>
      <c r="M93" s="92"/>
      <c r="N93" s="92"/>
      <c r="O93" s="92"/>
      <c r="P93" s="92"/>
      <c r="Q93" s="92"/>
      <c r="R93" s="92"/>
    </row>
    <row r="94" ht="13.5" spans="1:18">
      <c r="A94" s="97"/>
      <c r="B94" s="98"/>
      <c r="C94" s="97"/>
      <c r="D94" s="92"/>
      <c r="E94" s="92"/>
      <c r="F94" s="92"/>
      <c r="G94" s="92"/>
      <c r="H94" s="92"/>
      <c r="I94" s="92"/>
      <c r="J94" s="97"/>
      <c r="K94" s="98" t="s">
        <v>415</v>
      </c>
      <c r="L94" s="97" t="s">
        <v>416</v>
      </c>
      <c r="M94" s="92"/>
      <c r="N94" s="92"/>
      <c r="O94" s="92"/>
      <c r="P94" s="92"/>
      <c r="Q94" s="92"/>
      <c r="R94" s="92"/>
    </row>
    <row r="95" ht="13.5" spans="1:18">
      <c r="A95" s="97"/>
      <c r="B95" s="98"/>
      <c r="C95" s="97"/>
      <c r="D95" s="92"/>
      <c r="E95" s="92"/>
      <c r="F95" s="92"/>
      <c r="G95" s="92"/>
      <c r="H95" s="92"/>
      <c r="I95" s="92"/>
      <c r="J95" s="97"/>
      <c r="K95" s="98" t="s">
        <v>419</v>
      </c>
      <c r="L95" s="97" t="s">
        <v>420</v>
      </c>
      <c r="M95" s="92"/>
      <c r="N95" s="92"/>
      <c r="O95" s="92"/>
      <c r="P95" s="92"/>
      <c r="Q95" s="92"/>
      <c r="R95" s="92"/>
    </row>
    <row r="96" ht="13.5" spans="1:18">
      <c r="A96" s="97"/>
      <c r="B96" s="98"/>
      <c r="C96" s="97"/>
      <c r="D96" s="92"/>
      <c r="E96" s="92"/>
      <c r="F96" s="92"/>
      <c r="G96" s="92"/>
      <c r="H96" s="92"/>
      <c r="I96" s="92"/>
      <c r="J96" s="97"/>
      <c r="K96" s="98" t="s">
        <v>221</v>
      </c>
      <c r="L96" s="97" t="s">
        <v>336</v>
      </c>
      <c r="M96" s="92"/>
      <c r="N96" s="92"/>
      <c r="O96" s="92"/>
      <c r="P96" s="92"/>
      <c r="Q96" s="92"/>
      <c r="R96" s="92"/>
    </row>
    <row r="97" ht="13.5" spans="1:18">
      <c r="A97" s="97"/>
      <c r="B97" s="98"/>
      <c r="C97" s="97"/>
      <c r="D97" s="92"/>
      <c r="E97" s="92"/>
      <c r="F97" s="92"/>
      <c r="G97" s="92"/>
      <c r="H97" s="92"/>
      <c r="I97" s="92"/>
      <c r="J97" s="101" t="s">
        <v>430</v>
      </c>
      <c r="K97" s="102" t="s">
        <v>293</v>
      </c>
      <c r="L97" s="101" t="s">
        <v>431</v>
      </c>
      <c r="M97" s="92"/>
      <c r="N97" s="92"/>
      <c r="O97" s="92"/>
      <c r="P97" s="92"/>
      <c r="Q97" s="92"/>
      <c r="R97" s="92"/>
    </row>
    <row r="98" ht="13.5" spans="1:18">
      <c r="A98" s="97"/>
      <c r="B98" s="98"/>
      <c r="C98" s="97"/>
      <c r="D98" s="92"/>
      <c r="E98" s="92"/>
      <c r="F98" s="92"/>
      <c r="G98" s="92"/>
      <c r="H98" s="92"/>
      <c r="I98" s="92"/>
      <c r="J98" s="97"/>
      <c r="K98" s="98" t="s">
        <v>197</v>
      </c>
      <c r="L98" s="97" t="s">
        <v>432</v>
      </c>
      <c r="M98" s="92"/>
      <c r="N98" s="92"/>
      <c r="O98" s="92"/>
      <c r="P98" s="92"/>
      <c r="Q98" s="92"/>
      <c r="R98" s="92"/>
    </row>
    <row r="99" ht="13.5" spans="1:18">
      <c r="A99" s="97"/>
      <c r="B99" s="98"/>
      <c r="C99" s="97"/>
      <c r="D99" s="92"/>
      <c r="E99" s="92"/>
      <c r="F99" s="92"/>
      <c r="G99" s="92"/>
      <c r="H99" s="92"/>
      <c r="I99" s="92"/>
      <c r="J99" s="97"/>
      <c r="K99" s="98" t="s">
        <v>221</v>
      </c>
      <c r="L99" s="97" t="s">
        <v>360</v>
      </c>
      <c r="M99" s="92"/>
      <c r="N99" s="92"/>
      <c r="O99" s="92"/>
      <c r="P99" s="92"/>
      <c r="Q99" s="92"/>
      <c r="R99" s="92"/>
    </row>
    <row r="100" ht="13.5" spans="1:18">
      <c r="A100" s="97"/>
      <c r="B100" s="98"/>
      <c r="C100" s="97"/>
      <c r="D100" s="92"/>
      <c r="E100" s="92"/>
      <c r="F100" s="92"/>
      <c r="G100" s="92"/>
      <c r="H100" s="92"/>
      <c r="I100" s="92"/>
      <c r="J100" s="101" t="s">
        <v>433</v>
      </c>
      <c r="K100" s="102" t="s">
        <v>293</v>
      </c>
      <c r="L100" s="101" t="s">
        <v>355</v>
      </c>
      <c r="M100" s="92"/>
      <c r="N100" s="92"/>
      <c r="O100" s="92"/>
      <c r="P100" s="92"/>
      <c r="Q100" s="92"/>
      <c r="R100" s="92"/>
    </row>
    <row r="101" ht="13.5" spans="1:18">
      <c r="A101" s="97"/>
      <c r="B101" s="98"/>
      <c r="C101" s="97"/>
      <c r="D101" s="92"/>
      <c r="E101" s="92"/>
      <c r="F101" s="92"/>
      <c r="G101" s="92"/>
      <c r="H101" s="92"/>
      <c r="I101" s="92"/>
      <c r="J101" s="97"/>
      <c r="K101" s="98" t="s">
        <v>197</v>
      </c>
      <c r="L101" s="97" t="s">
        <v>432</v>
      </c>
      <c r="M101" s="92"/>
      <c r="N101" s="92"/>
      <c r="O101" s="92"/>
      <c r="P101" s="92"/>
      <c r="Q101" s="92"/>
      <c r="R101" s="92"/>
    </row>
    <row r="102" ht="13.5" spans="1:18">
      <c r="A102" s="97"/>
      <c r="B102" s="98"/>
      <c r="C102" s="97"/>
      <c r="D102" s="92"/>
      <c r="E102" s="92"/>
      <c r="F102" s="92"/>
      <c r="G102" s="92"/>
      <c r="H102" s="92"/>
      <c r="I102" s="92"/>
      <c r="J102" s="97"/>
      <c r="K102" s="98" t="s">
        <v>201</v>
      </c>
      <c r="L102" s="97" t="s">
        <v>434</v>
      </c>
      <c r="M102" s="92"/>
      <c r="N102" s="92"/>
      <c r="O102" s="92"/>
      <c r="P102" s="92"/>
      <c r="Q102" s="92"/>
      <c r="R102" s="92"/>
    </row>
    <row r="103" ht="13.5" spans="1:18">
      <c r="A103" s="97"/>
      <c r="B103" s="98"/>
      <c r="C103" s="97"/>
      <c r="D103" s="92"/>
      <c r="E103" s="92"/>
      <c r="F103" s="92"/>
      <c r="G103" s="92"/>
      <c r="H103" s="92"/>
      <c r="I103" s="92"/>
      <c r="J103" s="97"/>
      <c r="K103" s="98" t="s">
        <v>227</v>
      </c>
      <c r="L103" s="97" t="s">
        <v>356</v>
      </c>
      <c r="M103" s="92"/>
      <c r="N103" s="92"/>
      <c r="O103" s="92"/>
      <c r="P103" s="92"/>
      <c r="Q103" s="92"/>
      <c r="R103" s="92"/>
    </row>
    <row r="104" ht="13.5" spans="1:18">
      <c r="A104" s="97"/>
      <c r="B104" s="98"/>
      <c r="C104" s="97"/>
      <c r="D104" s="92"/>
      <c r="E104" s="92"/>
      <c r="F104" s="92"/>
      <c r="G104" s="92"/>
      <c r="H104" s="92"/>
      <c r="I104" s="92"/>
      <c r="J104" s="97"/>
      <c r="K104" s="98" t="s">
        <v>229</v>
      </c>
      <c r="L104" s="97" t="s">
        <v>358</v>
      </c>
      <c r="M104" s="92"/>
      <c r="N104" s="92"/>
      <c r="O104" s="92"/>
      <c r="P104" s="92"/>
      <c r="Q104" s="92"/>
      <c r="R104" s="92"/>
    </row>
    <row r="105" ht="13.5" spans="1:18">
      <c r="A105" s="97"/>
      <c r="B105" s="98"/>
      <c r="C105" s="97"/>
      <c r="D105" s="92"/>
      <c r="E105" s="92"/>
      <c r="F105" s="92"/>
      <c r="G105" s="92"/>
      <c r="H105" s="92"/>
      <c r="I105" s="92"/>
      <c r="J105" s="97"/>
      <c r="K105" s="98" t="s">
        <v>221</v>
      </c>
      <c r="L105" s="97" t="s">
        <v>360</v>
      </c>
      <c r="M105" s="92"/>
      <c r="N105" s="92"/>
      <c r="O105" s="92"/>
      <c r="P105" s="92"/>
      <c r="Q105" s="92"/>
      <c r="R105" s="92"/>
    </row>
    <row r="106" ht="13.5" spans="1:18">
      <c r="A106" s="97"/>
      <c r="B106" s="98"/>
      <c r="C106" s="97"/>
      <c r="D106" s="92"/>
      <c r="E106" s="92"/>
      <c r="F106" s="92"/>
      <c r="G106" s="92"/>
      <c r="H106" s="92"/>
      <c r="I106" s="92"/>
      <c r="J106" s="101" t="s">
        <v>435</v>
      </c>
      <c r="K106" s="102" t="s">
        <v>293</v>
      </c>
      <c r="L106" s="101" t="s">
        <v>380</v>
      </c>
      <c r="M106" s="92"/>
      <c r="N106" s="92"/>
      <c r="O106" s="92"/>
      <c r="P106" s="92"/>
      <c r="Q106" s="92"/>
      <c r="R106" s="92"/>
    </row>
    <row r="107" ht="13.5" spans="1:18">
      <c r="A107" s="97"/>
      <c r="B107" s="98"/>
      <c r="C107" s="97"/>
      <c r="D107" s="92"/>
      <c r="E107" s="92"/>
      <c r="F107" s="92"/>
      <c r="G107" s="92"/>
      <c r="H107" s="92"/>
      <c r="I107" s="92"/>
      <c r="J107" s="97"/>
      <c r="K107" s="98" t="s">
        <v>199</v>
      </c>
      <c r="L107" s="97" t="s">
        <v>382</v>
      </c>
      <c r="M107" s="92"/>
      <c r="N107" s="92"/>
      <c r="O107" s="92"/>
      <c r="P107" s="92"/>
      <c r="Q107" s="92"/>
      <c r="R107" s="92"/>
    </row>
    <row r="108" ht="13.5" spans="1:18">
      <c r="A108" s="97"/>
      <c r="B108" s="98"/>
      <c r="C108" s="97"/>
      <c r="D108" s="92"/>
      <c r="E108" s="92"/>
      <c r="F108" s="92"/>
      <c r="G108" s="92"/>
      <c r="H108" s="92"/>
      <c r="I108" s="92"/>
      <c r="J108" s="97"/>
      <c r="K108" s="98" t="s">
        <v>201</v>
      </c>
      <c r="L108" s="97" t="s">
        <v>383</v>
      </c>
      <c r="M108" s="92"/>
      <c r="N108" s="92"/>
      <c r="O108" s="92"/>
      <c r="P108" s="92"/>
      <c r="Q108" s="92"/>
      <c r="R108" s="92"/>
    </row>
    <row r="109" ht="13.5" spans="1:18">
      <c r="A109" s="97"/>
      <c r="B109" s="98"/>
      <c r="C109" s="97"/>
      <c r="D109" s="92"/>
      <c r="E109" s="92"/>
      <c r="F109" s="92"/>
      <c r="G109" s="92"/>
      <c r="H109" s="92"/>
      <c r="I109" s="92"/>
      <c r="J109" s="101" t="s">
        <v>436</v>
      </c>
      <c r="K109" s="102" t="s">
        <v>293</v>
      </c>
      <c r="L109" s="101" t="s">
        <v>418</v>
      </c>
      <c r="M109" s="92"/>
      <c r="N109" s="92"/>
      <c r="O109" s="92"/>
      <c r="P109" s="92"/>
      <c r="Q109" s="92"/>
      <c r="R109" s="92"/>
    </row>
    <row r="110" ht="13.5" spans="1:18">
      <c r="A110" s="97"/>
      <c r="B110" s="98"/>
      <c r="C110" s="97"/>
      <c r="D110" s="92"/>
      <c r="E110" s="92"/>
      <c r="F110" s="92"/>
      <c r="G110" s="92"/>
      <c r="H110" s="92"/>
      <c r="I110" s="92"/>
      <c r="J110" s="97"/>
      <c r="K110" s="98" t="s">
        <v>203</v>
      </c>
      <c r="L110" s="97" t="s">
        <v>421</v>
      </c>
      <c r="M110" s="92"/>
      <c r="N110" s="92"/>
      <c r="O110" s="92"/>
      <c r="P110" s="92"/>
      <c r="Q110" s="92"/>
      <c r="R110" s="92"/>
    </row>
    <row r="111" ht="13.5" spans="1:18">
      <c r="A111" s="97"/>
      <c r="B111" s="98"/>
      <c r="C111" s="97"/>
      <c r="D111" s="92"/>
      <c r="E111" s="92"/>
      <c r="F111" s="92"/>
      <c r="G111" s="92"/>
      <c r="H111" s="92"/>
      <c r="I111" s="92"/>
      <c r="J111" s="97"/>
      <c r="K111" s="98" t="s">
        <v>205</v>
      </c>
      <c r="L111" s="97" t="s">
        <v>423</v>
      </c>
      <c r="M111" s="92"/>
      <c r="N111" s="92"/>
      <c r="O111" s="92"/>
      <c r="P111" s="92"/>
      <c r="Q111" s="92"/>
      <c r="R111" s="92"/>
    </row>
    <row r="112" ht="13.5" spans="1:18">
      <c r="A112" s="97"/>
      <c r="B112" s="98"/>
      <c r="C112" s="97"/>
      <c r="D112" s="92"/>
      <c r="E112" s="92"/>
      <c r="F112" s="92"/>
      <c r="G112" s="92"/>
      <c r="H112" s="92"/>
      <c r="I112" s="92"/>
      <c r="J112" s="97"/>
      <c r="K112" s="98" t="s">
        <v>207</v>
      </c>
      <c r="L112" s="97" t="s">
        <v>425</v>
      </c>
      <c r="M112" s="92"/>
      <c r="N112" s="92"/>
      <c r="O112" s="92"/>
      <c r="P112" s="92"/>
      <c r="Q112" s="92"/>
      <c r="R112" s="92"/>
    </row>
    <row r="113" ht="13.5" spans="1:18">
      <c r="A113" s="97"/>
      <c r="B113" s="98"/>
      <c r="C113" s="97"/>
      <c r="D113" s="92"/>
      <c r="E113" s="92"/>
      <c r="F113" s="92"/>
      <c r="G113" s="92"/>
      <c r="H113" s="92"/>
      <c r="I113" s="92"/>
      <c r="J113" s="97"/>
      <c r="K113" s="98" t="s">
        <v>221</v>
      </c>
      <c r="L113" s="97" t="s">
        <v>418</v>
      </c>
      <c r="M113" s="92"/>
      <c r="N113" s="92"/>
      <c r="O113" s="92"/>
      <c r="P113" s="92"/>
      <c r="Q113" s="92"/>
      <c r="R113" s="92"/>
    </row>
    <row r="114" customHeight="1" spans="1:18">
      <c r="A114" s="99" t="s">
        <v>43</v>
      </c>
      <c r="B114" s="99"/>
      <c r="C114" s="99"/>
      <c r="D114" s="100">
        <v>2902.5</v>
      </c>
      <c r="E114" s="100">
        <v>716.5</v>
      </c>
      <c r="F114" s="100">
        <v>2186</v>
      </c>
      <c r="G114" s="100"/>
      <c r="H114" s="100"/>
      <c r="I114" s="100"/>
      <c r="J114" s="99" t="s">
        <v>43</v>
      </c>
      <c r="K114" s="99"/>
      <c r="L114" s="99"/>
      <c r="M114" s="100">
        <v>2902.5</v>
      </c>
      <c r="N114" s="100">
        <v>716.5</v>
      </c>
      <c r="O114" s="100">
        <v>2186</v>
      </c>
      <c r="P114" s="100"/>
      <c r="Q114" s="100"/>
      <c r="R114" s="100"/>
    </row>
  </sheetData>
  <mergeCells count="11">
    <mergeCell ref="A2:R2"/>
    <mergeCell ref="A4:I4"/>
    <mergeCell ref="J4:R4"/>
    <mergeCell ref="A5:C5"/>
    <mergeCell ref="D5:F5"/>
    <mergeCell ref="G5:I5"/>
    <mergeCell ref="J5:L5"/>
    <mergeCell ref="M5:O5"/>
    <mergeCell ref="P5:R5"/>
    <mergeCell ref="A114:C114"/>
    <mergeCell ref="J114:L114"/>
  </mergeCells>
  <printOptions horizontalCentered="1"/>
  <pageMargins left="0.39" right="0.39" top="0.59" bottom="0.59" header="0.51" footer="0.51"/>
  <pageSetup paperSize="9" scale="64" fitToHeight="100" orientation="landscape" errors="blank"/>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1"/>
  <sheetViews>
    <sheetView workbookViewId="0">
      <selection activeCell="A11" sqref="A11:E11"/>
    </sheetView>
  </sheetViews>
  <sheetFormatPr defaultColWidth="10.6666666666667" defaultRowHeight="14.25" customHeight="1" outlineLevelCol="4"/>
  <cols>
    <col min="1" max="1" width="41.8333333333333" style="5" customWidth="1"/>
    <col min="2" max="2" width="28.3333333333333" style="5" customWidth="1"/>
    <col min="3" max="3" width="28.5" style="5" customWidth="1"/>
    <col min="4" max="4" width="33.1666666666667" style="5" customWidth="1"/>
    <col min="5" max="5" width="31.3333333333333" style="5" customWidth="1"/>
    <col min="6" max="6" width="10.6666666666667" style="2" customWidth="1"/>
    <col min="7" max="16384" width="10.6666666666667" style="2"/>
  </cols>
  <sheetData>
    <row r="1" ht="39.75" customHeight="1" spans="1:5">
      <c r="A1" s="65" t="s">
        <v>437</v>
      </c>
      <c r="B1" s="65"/>
      <c r="C1" s="65"/>
      <c r="D1" s="65"/>
      <c r="E1" s="65"/>
    </row>
    <row r="2" s="64" customFormat="1" ht="28.5" customHeight="1" spans="1:5">
      <c r="A2" s="66" t="s">
        <v>1</v>
      </c>
      <c r="B2" s="66"/>
      <c r="C2" s="66"/>
      <c r="D2" s="66"/>
      <c r="E2" s="67" t="s">
        <v>45</v>
      </c>
    </row>
    <row r="3" ht="30" customHeight="1" spans="1:5">
      <c r="A3" s="53" t="s">
        <v>438</v>
      </c>
      <c r="B3" s="53" t="s">
        <v>439</v>
      </c>
      <c r="C3" s="53" t="s">
        <v>440</v>
      </c>
      <c r="D3" s="68" t="s">
        <v>441</v>
      </c>
      <c r="E3" s="69"/>
    </row>
    <row r="4" ht="30" customHeight="1" spans="1:5">
      <c r="A4" s="70"/>
      <c r="B4" s="70"/>
      <c r="C4" s="70"/>
      <c r="D4" s="49" t="s">
        <v>442</v>
      </c>
      <c r="E4" s="49" t="s">
        <v>443</v>
      </c>
    </row>
    <row r="5" ht="30" customHeight="1" spans="1:5">
      <c r="A5" s="71" t="s">
        <v>74</v>
      </c>
      <c r="B5" s="72">
        <v>26</v>
      </c>
      <c r="C5" s="72">
        <v>23</v>
      </c>
      <c r="D5" s="72">
        <f>B5-C5</f>
        <v>3</v>
      </c>
      <c r="E5" s="73">
        <f>D5/C5</f>
        <v>0.130434782608696</v>
      </c>
    </row>
    <row r="6" ht="30" customHeight="1" spans="1:5">
      <c r="A6" s="74" t="s">
        <v>444</v>
      </c>
      <c r="B6" s="72"/>
      <c r="C6" s="72"/>
      <c r="D6" s="72"/>
      <c r="E6" s="73"/>
    </row>
    <row r="7" ht="30" customHeight="1" spans="1:5">
      <c r="A7" s="74" t="s">
        <v>445</v>
      </c>
      <c r="B7" s="72">
        <v>17</v>
      </c>
      <c r="C7" s="72">
        <v>17</v>
      </c>
      <c r="D7" s="72">
        <f t="shared" ref="D7:D10" si="0">B7-C7</f>
        <v>0</v>
      </c>
      <c r="E7" s="73">
        <f t="shared" ref="E7:E10" si="1">D7/C7</f>
        <v>0</v>
      </c>
    </row>
    <row r="8" ht="30" customHeight="1" spans="1:5">
      <c r="A8" s="74" t="s">
        <v>446</v>
      </c>
      <c r="B8" s="72">
        <v>9</v>
      </c>
      <c r="C8" s="72">
        <v>6</v>
      </c>
      <c r="D8" s="72">
        <f t="shared" si="0"/>
        <v>3</v>
      </c>
      <c r="E8" s="73">
        <f t="shared" si="1"/>
        <v>0.5</v>
      </c>
    </row>
    <row r="9" ht="30" customHeight="1" spans="1:5">
      <c r="A9" s="74" t="s">
        <v>447</v>
      </c>
      <c r="B9" s="72"/>
      <c r="C9" s="72"/>
      <c r="D9" s="72"/>
      <c r="E9" s="73"/>
    </row>
    <row r="10" ht="30" customHeight="1" spans="1:5">
      <c r="A10" s="74" t="s">
        <v>448</v>
      </c>
      <c r="B10" s="72">
        <v>9</v>
      </c>
      <c r="C10" s="72">
        <v>6</v>
      </c>
      <c r="D10" s="72">
        <f t="shared" si="0"/>
        <v>3</v>
      </c>
      <c r="E10" s="73">
        <f t="shared" si="1"/>
        <v>0.5</v>
      </c>
    </row>
    <row r="11" ht="132" customHeight="1" spans="1:5">
      <c r="A11" s="75" t="s">
        <v>449</v>
      </c>
      <c r="B11" s="75"/>
      <c r="C11" s="75"/>
      <c r="D11" s="75"/>
      <c r="E11" s="75"/>
    </row>
  </sheetData>
  <mergeCells count="6">
    <mergeCell ref="A1:E1"/>
    <mergeCell ref="D3:E3"/>
    <mergeCell ref="A11:E11"/>
    <mergeCell ref="A3:A4"/>
    <mergeCell ref="B3:B4"/>
    <mergeCell ref="C3:C4"/>
  </mergeCells>
  <printOptions horizontalCentered="1"/>
  <pageMargins left="0.566666666666667" right="0.566666666666667" top="0.6" bottom="0.6" header="0.241666666666667" footer="0.241666666666667"/>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13</vt:i4>
      </vt:variant>
    </vt:vector>
  </HeadingPairs>
  <TitlesOfParts>
    <vt:vector size="13" baseType="lpstr">
      <vt:lpstr>7-1  部门财务收支总体情况表</vt:lpstr>
      <vt:lpstr>7-2  部门收入总体情况表</vt:lpstr>
      <vt:lpstr>7-3  部门支出总体情况表</vt:lpstr>
      <vt:lpstr>7-4  部门财政拨款收支总体情况表</vt:lpstr>
      <vt:lpstr>   7-5  部门一般公共预算本级财力安排支出情况表</vt:lpstr>
      <vt:lpstr>7-6  部门基本支出情况表</vt:lpstr>
      <vt:lpstr>7-7  部门政府性基金预算支出情况表</vt:lpstr>
      <vt:lpstr>7-8  财政拨款支出明细表（按经济科目分类）</vt:lpstr>
      <vt:lpstr>7-9   部门一般公共预算“三公”经费支出情况表</vt:lpstr>
      <vt:lpstr>7-10  县本级项目支出绩效目标表（本次下达）</vt:lpstr>
      <vt:lpstr>7-11  县本级项目支出绩效目标表（另文下达）</vt:lpstr>
      <vt:lpstr>7-12   县对下转移支付绩效目标表</vt:lpstr>
      <vt:lpstr>7-13  部门政府采购情况表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SuiYeung ● LAU</cp:lastModifiedBy>
  <dcterms:created xsi:type="dcterms:W3CDTF">2025-01-17T02:54:09Z</dcterms:created>
  <dcterms:modified xsi:type="dcterms:W3CDTF">2025-01-17T02:55:23Z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397F408808654A3A9C70A112BCAB3191_12</vt:lpwstr>
  </property>
  <property fmtid="{D5CDD505-2E9C-101B-9397-08002B2CF9AE}" pid="3" name="KSOProductBuildVer">
    <vt:lpwstr>2052-12.1.0.19770</vt:lpwstr>
  </property>
</Properties>
</file>