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调减出库项目清单" sheetId="3" r:id="rId1"/>
  </sheets>
  <definedNames>
    <definedName name="_xlnm._FilterDatabase" localSheetId="0" hidden="1">调减出库项目清单!$A$6:$Y$82</definedName>
  </definedNames>
  <calcPr calcId="144525"/>
</workbook>
</file>

<file path=xl/sharedStrings.xml><?xml version="1.0" encoding="utf-8"?>
<sst xmlns="http://schemas.openxmlformats.org/spreadsheetml/2006/main" count="1139" uniqueCount="433">
  <si>
    <t>附件2</t>
  </si>
  <si>
    <t>罗平县2025年度巩固拓展脱贫攻坚成果和乡村振兴项目库调减出库项目清单</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</si>
  <si>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</si>
  <si>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</si>
  <si>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</si>
  <si>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</si>
  <si>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</si>
  <si>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</si>
  <si>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</si>
  <si>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</si>
  <si>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</si>
  <si>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</si>
  <si>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</si>
  <si>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</si>
  <si>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</si>
  <si>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</si>
  <si>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</si>
  <si>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</si>
  <si>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</si>
  <si>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是否纳入年度实施计划</t>
  </si>
  <si>
    <t>项目计划开工时间</t>
  </si>
  <si>
    <t>项目计划完工时间</t>
  </si>
  <si>
    <t>调减出库原因</t>
  </si>
  <si>
    <t>乡（镇）</t>
  </si>
  <si>
    <t>村（社区）</t>
  </si>
  <si>
    <t>小计</t>
  </si>
  <si>
    <t>财政衔接资金</t>
  </si>
  <si>
    <t>其他
资金</t>
  </si>
  <si>
    <t>中央
资金</t>
  </si>
  <si>
    <t>省级
资金</t>
  </si>
  <si>
    <t>合计</t>
  </si>
  <si>
    <t>一、产业项目小计</t>
  </si>
  <si>
    <t>产业发展</t>
  </si>
  <si>
    <t>加工流通项目</t>
  </si>
  <si>
    <t>加工业</t>
  </si>
  <si>
    <t>阿岗镇高桥村委会挪者村玉米烘干建设项目</t>
  </si>
  <si>
    <t>阿岗</t>
  </si>
  <si>
    <t>高桥</t>
  </si>
  <si>
    <t>新建</t>
  </si>
  <si>
    <t>挪者村玉米烘干建设项目用地8.6亩，建设烘干生产车间及玉米存储间1500m2，配套安装烘干设备1套，配套给排水、供配电、消防、环保、总图等工程。项目总投资320万元，其中土建工程费用240万元，烘干设备65万元，工程建设其他费用15万元，项目建设单位（阿岗镇人民政府）自筹资金20万元、</t>
  </si>
  <si>
    <t>通过建设玉米烘干项目可以带动种植玉米3000亩，项目建成后产权归阿岗镇挪者村委会所有，预计项目年收益率为5％，即15万元。带动辖区内农户220户（其中脱贫户20户，“三类监测对象”3户）户均增加2000元以上，村集体收入增加15万元。</t>
  </si>
  <si>
    <t>土地流转、产业带动务工就业等</t>
  </si>
  <si>
    <t>否</t>
  </si>
  <si>
    <t>罗平县农业农村局</t>
  </si>
  <si>
    <t>阿岗镇人民政府</t>
  </si>
  <si>
    <t>是</t>
  </si>
  <si>
    <t>2025.03</t>
  </si>
  <si>
    <t>2024.11</t>
  </si>
  <si>
    <t>依据市场环境评估，项目无法产生计划效益。</t>
  </si>
  <si>
    <t>洒谷村委会芭蕉芋储存加工建设项目</t>
  </si>
  <si>
    <t>洒谷</t>
  </si>
  <si>
    <t xml:space="preserve">1.精粉加工厂房用地4亩（30万元），
2.建设精粉加工厂房（40万元）
3.机械设备（16万）
4.水电路设施费用（10万元）
5.污水过滤池3个及配套处理设施费用（9万）
</t>
  </si>
  <si>
    <t>以工代赈、带动部分群众种植芭蕉芋，加工芭蕉芋精粉，带动辖区内农户1094户（其中“三类监测对象”238户）增加收入，扩大集体经济</t>
  </si>
  <si>
    <t>罗平县民宗局</t>
  </si>
  <si>
    <t>2024.10</t>
  </si>
  <si>
    <t>2025.2</t>
  </si>
  <si>
    <t>农产品仓储保鲜冷链基础设施建设</t>
  </si>
  <si>
    <t>板桥镇募补村委会农产品仓储保鲜冷库建设项目</t>
  </si>
  <si>
    <t>板桥</t>
  </si>
  <si>
    <t>募补</t>
  </si>
  <si>
    <r>
      <rPr>
        <sz val="10"/>
        <rFont val="仿宋_GB2312"/>
        <charset val="134"/>
      </rPr>
      <t>利用募补村委会路克村闲置学校新建农产品仓储保鲜冷库</t>
    </r>
    <r>
      <rPr>
        <sz val="10"/>
        <rFont val="仿宋_GB2312"/>
        <charset val="134"/>
      </rPr>
      <t>1500</t>
    </r>
    <r>
      <rPr>
        <sz val="10"/>
        <rFont val="仿宋_GB2312"/>
        <charset val="134"/>
      </rPr>
      <t>立方米，新建管理用房</t>
    </r>
    <r>
      <rPr>
        <sz val="10"/>
        <rFont val="仿宋_GB2312"/>
        <charset val="134"/>
      </rPr>
      <t>60</t>
    </r>
    <r>
      <rPr>
        <sz val="10"/>
        <rFont val="仿宋_GB2312"/>
        <charset val="134"/>
      </rPr>
      <t>平方米，安装</t>
    </r>
    <r>
      <rPr>
        <sz val="10"/>
        <rFont val="仿宋_GB2312"/>
        <charset val="134"/>
      </rPr>
      <t>500KVA</t>
    </r>
    <r>
      <rPr>
        <sz val="10"/>
        <rFont val="仿宋_GB2312"/>
        <charset val="134"/>
      </rPr>
      <t>变压器一台，购置货架</t>
    </r>
    <r>
      <rPr>
        <sz val="10"/>
        <rFont val="仿宋_GB2312"/>
        <charset val="134"/>
      </rPr>
      <t>100</t>
    </r>
    <r>
      <rPr>
        <sz val="10"/>
        <rFont val="仿宋_GB2312"/>
        <charset val="134"/>
      </rPr>
      <t>组。</t>
    </r>
  </si>
  <si>
    <t>通过项目实施，解决募补村委会农户蚕豆、生姜等农产品的储藏问题，调整丰富募补村委会农业产业结构，通过二产、三产带动一产发展，带动农村剩余劳动力就近就便就业。</t>
  </si>
  <si>
    <t>项目建设，路克村村民通过参与劳动增加收入；项目建成后，农户栽种的蚕豆、生姜等农产品进入冷库冷藏保鲜，能有效避开农产品价格低谷，从而增加农产品产值，加大农产品种植面积，增加农户收入。</t>
  </si>
  <si>
    <t>板桥镇人民政府</t>
  </si>
  <si>
    <t>板桥镇舍邦歹村委会农产品仓储保鲜冷库建设项目</t>
  </si>
  <si>
    <t>舍邦歹</t>
  </si>
  <si>
    <r>
      <rPr>
        <sz val="10"/>
        <rFont val="仿宋_GB2312"/>
        <charset val="134"/>
      </rPr>
      <t>在板桥镇舍邦歹村委会新建农产品仓储保鲜冷库</t>
    </r>
    <r>
      <rPr>
        <sz val="10"/>
        <rFont val="仿宋_GB2312"/>
        <charset val="134"/>
      </rPr>
      <t>1500</t>
    </r>
    <r>
      <rPr>
        <sz val="10"/>
        <rFont val="仿宋_GB2312"/>
        <charset val="134"/>
      </rPr>
      <t>立方米，新建管理用房</t>
    </r>
    <r>
      <rPr>
        <sz val="10"/>
        <rFont val="仿宋_GB2312"/>
        <charset val="134"/>
      </rPr>
      <t>60</t>
    </r>
    <r>
      <rPr>
        <sz val="10"/>
        <rFont val="仿宋_GB2312"/>
        <charset val="134"/>
      </rPr>
      <t>平方米，安装</t>
    </r>
    <r>
      <rPr>
        <sz val="10"/>
        <rFont val="仿宋_GB2312"/>
        <charset val="134"/>
      </rPr>
      <t>500KVA</t>
    </r>
    <r>
      <rPr>
        <sz val="10"/>
        <rFont val="仿宋_GB2312"/>
        <charset val="134"/>
      </rPr>
      <t>变压器一台，购置货架</t>
    </r>
    <r>
      <rPr>
        <sz val="10"/>
        <rFont val="仿宋_GB2312"/>
        <charset val="134"/>
      </rPr>
      <t>100</t>
    </r>
    <r>
      <rPr>
        <sz val="10"/>
        <rFont val="仿宋_GB2312"/>
        <charset val="134"/>
      </rPr>
      <t>组。</t>
    </r>
  </si>
  <si>
    <t>通过项目实施，解决舍邦歹村委会农户种植的生姜等农产品储藏问题，调整丰富舍邦歹村委会农业产业结构，通过二产、三产带动一产发展，带动农村剩余劳动力就近就便就业。</t>
  </si>
  <si>
    <t>项目建设，舍邦歹村村民通过参与劳动增加收入；项目建成后，农户种植的生姜等农产品进入冷库冷藏保鲜，能有效避开农产品价格低谷，从而增加农产品产值，加大农产品种植面积，增加农户收入。</t>
  </si>
  <si>
    <t>生产项目</t>
  </si>
  <si>
    <t>种植业基地</t>
  </si>
  <si>
    <t>玉马村委会中村种植基地建设项目</t>
  </si>
  <si>
    <t>玉马</t>
  </si>
  <si>
    <r>
      <rPr>
        <sz val="10"/>
        <rFont val="仿宋_GB2312"/>
        <charset val="134"/>
      </rPr>
      <t>新建机电井一口，新建容积</t>
    </r>
    <r>
      <rPr>
        <sz val="10"/>
        <rFont val="仿宋_GB2312"/>
        <charset val="134"/>
      </rPr>
      <t>100</t>
    </r>
    <r>
      <rPr>
        <sz val="10"/>
        <rFont val="仿宋_GB2312"/>
        <charset val="134"/>
      </rPr>
      <t>立方米压力池一座，新建容积</t>
    </r>
    <r>
      <rPr>
        <sz val="10"/>
        <rFont val="仿宋_GB2312"/>
        <charset val="134"/>
      </rPr>
      <t>2000</t>
    </r>
    <r>
      <rPr>
        <sz val="10"/>
        <rFont val="仿宋_GB2312"/>
        <charset val="134"/>
      </rPr>
      <t>立方米立式矩形钢筋混凝土蓄水池一座，安装</t>
    </r>
    <r>
      <rPr>
        <sz val="10"/>
        <rFont val="仿宋_GB2312"/>
        <charset val="134"/>
      </rPr>
      <t>PE100</t>
    </r>
    <r>
      <rPr>
        <sz val="10"/>
        <rFont val="仿宋_GB2312"/>
        <charset val="134"/>
      </rPr>
      <t>级聚乙烯</t>
    </r>
    <r>
      <rPr>
        <sz val="10"/>
        <rFont val="仿宋_GB2312"/>
        <charset val="134"/>
      </rPr>
      <t>DN63</t>
    </r>
    <r>
      <rPr>
        <sz val="10"/>
        <rFont val="仿宋_GB2312"/>
        <charset val="134"/>
      </rPr>
      <t>管</t>
    </r>
    <r>
      <rPr>
        <sz val="10"/>
        <rFont val="仿宋_GB2312"/>
        <charset val="134"/>
      </rPr>
      <t>7300</t>
    </r>
    <r>
      <rPr>
        <sz val="10"/>
        <rFont val="仿宋_GB2312"/>
        <charset val="134"/>
      </rPr>
      <t>米，安装</t>
    </r>
    <r>
      <rPr>
        <sz val="10"/>
        <rFont val="仿宋_GB2312"/>
        <charset val="134"/>
      </rPr>
      <t>PE100</t>
    </r>
    <r>
      <rPr>
        <sz val="10"/>
        <rFont val="仿宋_GB2312"/>
        <charset val="134"/>
      </rPr>
      <t>级聚乙烯</t>
    </r>
    <r>
      <rPr>
        <sz val="10"/>
        <rFont val="仿宋_GB2312"/>
        <charset val="134"/>
      </rPr>
      <t>DN50</t>
    </r>
    <r>
      <rPr>
        <sz val="10"/>
        <rFont val="仿宋_GB2312"/>
        <charset val="134"/>
      </rPr>
      <t>灌溉支管</t>
    </r>
    <r>
      <rPr>
        <sz val="10"/>
        <rFont val="仿宋_GB2312"/>
        <charset val="134"/>
      </rPr>
      <t>6500</t>
    </r>
    <r>
      <rPr>
        <sz val="10"/>
        <rFont val="仿宋_GB2312"/>
        <charset val="134"/>
      </rPr>
      <t>米。</t>
    </r>
  </si>
  <si>
    <t>通过建设玉马村委会中村种植基地建设项目，改善项目区耕地耕种环境，提升农业产业效能。项目建成后产权量化给板桥镇玉马村委会，预计项目年收益率为10％，即19万元。带动玉马村农户250户（其中脱贫户10户，“三类监测对象”2户）户均增加1500元以上，村集体收入增加5万元。</t>
  </si>
  <si>
    <t>项目资产量化给玉马村集体，玉马村村民通过流转土地、参与务工、订单式农业种植等方式增加收入。</t>
  </si>
  <si>
    <t>配套设施项目</t>
  </si>
  <si>
    <t>小型农田水利设施建设</t>
  </si>
  <si>
    <t>大水井乡革来海子蔬菜种植基地灌溉工程项目</t>
  </si>
  <si>
    <t>大水井</t>
  </si>
  <si>
    <t>革来</t>
  </si>
  <si>
    <r>
      <rPr>
        <sz val="10"/>
        <rFont val="仿宋_GB2312"/>
        <charset val="134"/>
      </rPr>
      <t>从革来河引水接入革来海子蔬菜种植基地，共新安装主管网约</t>
    </r>
    <r>
      <rPr>
        <sz val="10"/>
        <rFont val="仿宋_GB2312"/>
        <charset val="134"/>
      </rPr>
      <t>3</t>
    </r>
    <r>
      <rPr>
        <sz val="10"/>
        <rFont val="仿宋_GB2312"/>
        <charset val="134"/>
      </rPr>
      <t>公里，直径</t>
    </r>
    <r>
      <rPr>
        <sz val="10"/>
        <rFont val="仿宋_GB2312"/>
        <charset val="134"/>
      </rPr>
      <t>10</t>
    </r>
    <r>
      <rPr>
        <sz val="10"/>
        <rFont val="仿宋_GB2312"/>
        <charset val="134"/>
      </rPr>
      <t>厘米铁管，安装分水管网约</t>
    </r>
    <r>
      <rPr>
        <sz val="10"/>
        <rFont val="仿宋_GB2312"/>
        <charset val="134"/>
      </rPr>
      <t>5</t>
    </r>
    <r>
      <rPr>
        <sz val="10"/>
        <rFont val="仿宋_GB2312"/>
        <charset val="134"/>
      </rPr>
      <t>千米。</t>
    </r>
  </si>
  <si>
    <t>项目建成后形成固定资产，产权归革来村委会，可惠及革来海子三个村子约230户群众受益，解决旱季缺水问题，提高土地使用效益，每户年增收约2000元。</t>
  </si>
  <si>
    <t>通过劳务用工等方式，带动当地群众增收。</t>
  </si>
  <si>
    <t>大水井乡人民政府</t>
  </si>
  <si>
    <t>大水井乡炭山水果玉米种植</t>
  </si>
  <si>
    <t>炭山</t>
  </si>
  <si>
    <r>
      <rPr>
        <sz val="10"/>
        <rFont val="仿宋_GB2312"/>
        <charset val="134"/>
      </rPr>
      <t>新建炭山水果玉米种植基地</t>
    </r>
    <r>
      <rPr>
        <sz val="10"/>
        <rFont val="仿宋_GB2312"/>
        <charset val="134"/>
      </rPr>
      <t>1000</t>
    </r>
    <r>
      <rPr>
        <sz val="10"/>
        <rFont val="仿宋_GB2312"/>
        <charset val="134"/>
      </rPr>
      <t>亩，铺设田间道路</t>
    </r>
    <r>
      <rPr>
        <sz val="10"/>
        <rFont val="仿宋_GB2312"/>
        <charset val="134"/>
      </rPr>
      <t>3000</t>
    </r>
    <r>
      <rPr>
        <sz val="10"/>
        <rFont val="仿宋_GB2312"/>
        <charset val="134"/>
      </rPr>
      <t>米（砂石路面），灌溉用水管道安装及农业用电安装、拉线</t>
    </r>
  </si>
  <si>
    <r>
      <rPr>
        <sz val="10"/>
        <rFont val="仿宋_GB2312"/>
        <charset val="134"/>
      </rPr>
      <t>实施后带动当地劳动力就近就地务工，增加务工收入，同时通过土地流转带动</t>
    </r>
    <r>
      <rPr>
        <sz val="10"/>
        <rFont val="仿宋_GB2312"/>
        <charset val="134"/>
      </rPr>
      <t>49</t>
    </r>
    <r>
      <rPr>
        <sz val="10"/>
        <rFont val="仿宋_GB2312"/>
        <charset val="134"/>
      </rPr>
      <t>户</t>
    </r>
    <r>
      <rPr>
        <sz val="10"/>
        <rFont val="仿宋_GB2312"/>
        <charset val="134"/>
      </rPr>
      <t>180</t>
    </r>
    <r>
      <rPr>
        <sz val="10"/>
        <rFont val="仿宋_GB2312"/>
        <charset val="134"/>
      </rPr>
      <t>人脱贫人口增收致富和壮大集体经济收入，年收益率人均提升</t>
    </r>
    <r>
      <rPr>
        <sz val="10"/>
        <rFont val="仿宋_GB2312"/>
        <charset val="134"/>
      </rPr>
      <t>10%</t>
    </r>
  </si>
  <si>
    <t>通过土地流转、用工等方式，带动当地群众增收。</t>
  </si>
  <si>
    <t>大水井乡金箐村委会农产品加工基地建设</t>
  </si>
  <si>
    <t>金箐</t>
  </si>
  <si>
    <r>
      <rPr>
        <sz val="10"/>
        <rFont val="仿宋_GB2312"/>
        <charset val="134"/>
      </rPr>
      <t>建设烘干烤房5座40万元，冷库500m</t>
    </r>
    <r>
      <rPr>
        <sz val="10"/>
        <rFont val="Times New Roman"/>
        <charset val="134"/>
      </rPr>
      <t>³</t>
    </r>
    <r>
      <rPr>
        <sz val="10"/>
        <rFont val="仿宋_GB2312"/>
        <charset val="134"/>
      </rPr>
      <t>20万元，场地硬化3500</t>
    </r>
    <r>
      <rPr>
        <sz val="10"/>
        <rFont val="宋体"/>
        <charset val="134"/>
      </rPr>
      <t>㎡</t>
    </r>
    <r>
      <rPr>
        <sz val="10"/>
        <rFont val="仿宋_GB2312"/>
        <charset val="134"/>
      </rPr>
      <t>21万元，分拣棚1000</t>
    </r>
    <r>
      <rPr>
        <sz val="10"/>
        <rFont val="宋体"/>
        <charset val="134"/>
      </rPr>
      <t>㎡</t>
    </r>
    <r>
      <rPr>
        <sz val="10"/>
        <rFont val="仿宋_GB2312"/>
        <charset val="134"/>
      </rPr>
      <t>14万元。</t>
    </r>
  </si>
  <si>
    <t>项目实施后将全面带动当地种植业发展，提升种植水平和质量，极大促进当地农业产业现代化建设，受益人口4个自然村203户1211人。同时通过产业建设内容，可带动19户65人脱贫人口增收致富，年收益率人均提升10%。</t>
  </si>
  <si>
    <t>大水井乡大栗树村委会工业辣椒、万寿菊种植</t>
  </si>
  <si>
    <t>大栗树</t>
  </si>
  <si>
    <r>
      <rPr>
        <sz val="10"/>
        <rFont val="仿宋_GB2312"/>
        <charset val="134"/>
      </rPr>
      <t>1.</t>
    </r>
    <r>
      <rPr>
        <sz val="10"/>
        <rFont val="仿宋_GB2312"/>
        <charset val="134"/>
      </rPr>
      <t>新建工业辣椒种植示范基地</t>
    </r>
    <r>
      <rPr>
        <sz val="10"/>
        <rFont val="仿宋_GB2312"/>
        <charset val="134"/>
      </rPr>
      <t>100</t>
    </r>
    <r>
      <rPr>
        <sz val="10"/>
        <rFont val="仿宋_GB2312"/>
        <charset val="134"/>
      </rPr>
      <t>亩，预计总投资</t>
    </r>
    <r>
      <rPr>
        <sz val="10"/>
        <rFont val="仿宋_GB2312"/>
        <charset val="134"/>
      </rPr>
      <t>60</t>
    </r>
    <r>
      <rPr>
        <sz val="10"/>
        <rFont val="仿宋_GB2312"/>
        <charset val="134"/>
      </rPr>
      <t>万元（建设烘干烤房</t>
    </r>
    <r>
      <rPr>
        <sz val="10"/>
        <rFont val="仿宋_GB2312"/>
        <charset val="134"/>
      </rPr>
      <t>3</t>
    </r>
    <r>
      <rPr>
        <sz val="10"/>
        <rFont val="仿宋_GB2312"/>
        <charset val="134"/>
      </rPr>
      <t>所，涉及资金</t>
    </r>
    <r>
      <rPr>
        <sz val="10"/>
        <rFont val="仿宋_GB2312"/>
        <charset val="134"/>
      </rPr>
      <t>40</t>
    </r>
    <r>
      <rPr>
        <sz val="10"/>
        <rFont val="仿宋_GB2312"/>
        <charset val="134"/>
      </rPr>
      <t>万；建设田间运输道路</t>
    </r>
    <r>
      <rPr>
        <sz val="10"/>
        <rFont val="仿宋_GB2312"/>
        <charset val="134"/>
      </rPr>
      <t>3</t>
    </r>
    <r>
      <rPr>
        <sz val="10"/>
        <rFont val="仿宋_GB2312"/>
        <charset val="134"/>
      </rPr>
      <t>公里，宽</t>
    </r>
    <r>
      <rPr>
        <sz val="10"/>
        <rFont val="仿宋_GB2312"/>
        <charset val="134"/>
      </rPr>
      <t>2.5</t>
    </r>
    <r>
      <rPr>
        <sz val="10"/>
        <rFont val="仿宋_GB2312"/>
        <charset val="134"/>
      </rPr>
      <t>米涉及资金</t>
    </r>
    <r>
      <rPr>
        <sz val="10"/>
        <rFont val="仿宋_GB2312"/>
        <charset val="134"/>
      </rPr>
      <t>20</t>
    </r>
    <r>
      <rPr>
        <sz val="10"/>
        <rFont val="仿宋_GB2312"/>
        <charset val="134"/>
      </rPr>
      <t>万）；新建万寿菊种植示范基地</t>
    </r>
    <r>
      <rPr>
        <sz val="10"/>
        <rFont val="仿宋_GB2312"/>
        <charset val="134"/>
      </rPr>
      <t>100</t>
    </r>
    <r>
      <rPr>
        <sz val="10"/>
        <rFont val="仿宋_GB2312"/>
        <charset val="134"/>
      </rPr>
      <t>亩，预计</t>
    </r>
    <r>
      <rPr>
        <sz val="10"/>
        <rFont val="仿宋_GB2312"/>
        <charset val="134"/>
      </rPr>
      <t>20</t>
    </r>
    <r>
      <rPr>
        <sz val="10"/>
        <rFont val="仿宋_GB2312"/>
        <charset val="134"/>
      </rPr>
      <t>万。</t>
    </r>
  </si>
  <si>
    <t>项目实施后将全面带动当地15个自然村407户2084人民群众辣椒种植及万寿菊种植，提升种植水平和质量，大促进当地农业产业现代化建设。同时通过产业建设内容，可带动56户173人脱贫人口增收致富。</t>
  </si>
  <si>
    <t>休闲农业与乡村旅游</t>
  </si>
  <si>
    <t>大水井乡杨家寨村农业观光项目</t>
  </si>
  <si>
    <t>杨家寨</t>
  </si>
  <si>
    <r>
      <rPr>
        <sz val="10"/>
        <rFont val="仿宋_GB2312"/>
        <charset val="134"/>
      </rPr>
      <t>投资</t>
    </r>
    <r>
      <rPr>
        <sz val="10"/>
        <rFont val="仿宋_GB2312"/>
        <charset val="134"/>
      </rPr>
      <t>80</t>
    </r>
    <r>
      <rPr>
        <sz val="10"/>
        <rFont val="仿宋_GB2312"/>
        <charset val="134"/>
      </rPr>
      <t>万元，沿革来河新建田间道路</t>
    </r>
    <r>
      <rPr>
        <sz val="10"/>
        <rFont val="仿宋_GB2312"/>
        <charset val="134"/>
      </rPr>
      <t>2</t>
    </r>
    <r>
      <rPr>
        <sz val="10"/>
        <rFont val="仿宋_GB2312"/>
        <charset val="134"/>
      </rPr>
      <t>公里，宽</t>
    </r>
    <r>
      <rPr>
        <sz val="10"/>
        <rFont val="仿宋_GB2312"/>
        <charset val="134"/>
      </rPr>
      <t>2.5</t>
    </r>
    <r>
      <rPr>
        <sz val="10"/>
        <rFont val="仿宋_GB2312"/>
        <charset val="134"/>
      </rPr>
      <t>米，厚度约</t>
    </r>
    <r>
      <rPr>
        <sz val="10"/>
        <rFont val="仿宋_GB2312"/>
        <charset val="134"/>
      </rPr>
      <t>20</t>
    </r>
    <r>
      <rPr>
        <sz val="10"/>
        <rFont val="仿宋_GB2312"/>
        <charset val="134"/>
      </rPr>
      <t>厘米，约</t>
    </r>
    <r>
      <rPr>
        <sz val="10"/>
        <rFont val="仿宋_GB2312"/>
        <charset val="134"/>
      </rPr>
      <t>50</t>
    </r>
    <r>
      <rPr>
        <sz val="10"/>
        <rFont val="仿宋_GB2312"/>
        <charset val="134"/>
      </rPr>
      <t>万元；沿途配套建设必要的设施及管网约</t>
    </r>
    <r>
      <rPr>
        <sz val="10"/>
        <rFont val="仿宋_GB2312"/>
        <charset val="134"/>
      </rPr>
      <t>30</t>
    </r>
    <r>
      <rPr>
        <sz val="10"/>
        <rFont val="仿宋_GB2312"/>
        <charset val="134"/>
      </rPr>
      <t>万元</t>
    </r>
  </si>
  <si>
    <r>
      <rPr>
        <sz val="10"/>
        <rFont val="仿宋_GB2312"/>
        <charset val="134"/>
      </rPr>
      <t>项目建成后可吸引游客约</t>
    </r>
    <r>
      <rPr>
        <sz val="10"/>
        <rFont val="仿宋_GB2312"/>
        <charset val="134"/>
      </rPr>
      <t>3000</t>
    </r>
    <r>
      <rPr>
        <sz val="10"/>
        <rFont val="仿宋_GB2312"/>
        <charset val="134"/>
      </rPr>
      <t>人</t>
    </r>
    <r>
      <rPr>
        <sz val="10"/>
        <rFont val="仿宋_GB2312"/>
        <charset val="134"/>
      </rPr>
      <t>/</t>
    </r>
    <r>
      <rPr>
        <sz val="10"/>
        <rFont val="仿宋_GB2312"/>
        <charset val="134"/>
      </rPr>
      <t>年，带动当地增收约</t>
    </r>
    <r>
      <rPr>
        <sz val="10"/>
        <rFont val="仿宋_GB2312"/>
        <charset val="134"/>
      </rPr>
      <t>3</t>
    </r>
    <r>
      <rPr>
        <sz val="10"/>
        <rFont val="仿宋_GB2312"/>
        <charset val="134"/>
      </rPr>
      <t>万元</t>
    </r>
    <r>
      <rPr>
        <sz val="10"/>
        <rFont val="仿宋_GB2312"/>
        <charset val="134"/>
      </rPr>
      <t>/</t>
    </r>
    <r>
      <rPr>
        <sz val="10"/>
        <rFont val="仿宋_GB2312"/>
        <charset val="134"/>
      </rPr>
      <t>年。</t>
    </r>
  </si>
  <si>
    <t>以农民专业合作社来带动旅游发展，通过建立良性互动关系，实现增收致富。</t>
  </si>
  <si>
    <t>九龙街道以洪居委会小洪麦村民族团结进步示范村建设项目</t>
  </si>
  <si>
    <t>九龙</t>
  </si>
  <si>
    <t>以洪小洪麦</t>
  </si>
  <si>
    <r>
      <rPr>
        <sz val="10"/>
        <color theme="1"/>
        <rFont val="宋体"/>
        <charset val="134"/>
      </rPr>
      <t>计划在关塘社区老寨村投入</t>
    </r>
    <r>
      <rPr>
        <sz val="10"/>
        <color rgb="FF000000"/>
        <rFont val="宋体"/>
        <charset val="134"/>
      </rPr>
      <t>100</t>
    </r>
    <r>
      <rPr>
        <sz val="10"/>
        <color theme="1"/>
        <rFont val="宋体"/>
        <charset val="134"/>
      </rPr>
      <t>万元，实施民族团结进步示范村建设项目。建设内容：</t>
    </r>
    <r>
      <rPr>
        <sz val="10"/>
        <color rgb="FF000000"/>
        <rFont val="宋体"/>
        <charset val="134"/>
      </rPr>
      <t>1.</t>
    </r>
    <r>
      <rPr>
        <sz val="10"/>
        <color theme="1"/>
        <rFont val="宋体"/>
        <charset val="134"/>
      </rPr>
      <t>农田整改</t>
    </r>
    <r>
      <rPr>
        <sz val="10"/>
        <color rgb="FF000000"/>
        <rFont val="宋体"/>
        <charset val="134"/>
      </rPr>
      <t>100</t>
    </r>
    <r>
      <rPr>
        <sz val="10"/>
        <color theme="1"/>
        <rFont val="宋体"/>
        <charset val="134"/>
      </rPr>
      <t>亩；2</t>
    </r>
    <r>
      <rPr>
        <sz val="10"/>
        <color rgb="FF000000"/>
        <rFont val="宋体"/>
        <charset val="134"/>
      </rPr>
      <t>.</t>
    </r>
    <r>
      <rPr>
        <sz val="10"/>
        <color theme="1"/>
        <rFont val="宋体"/>
        <charset val="134"/>
      </rPr>
      <t>卫生公厕</t>
    </r>
    <r>
      <rPr>
        <sz val="10"/>
        <color rgb="FF000000"/>
        <rFont val="宋体"/>
        <charset val="134"/>
      </rPr>
      <t>1</t>
    </r>
    <r>
      <rPr>
        <sz val="10"/>
        <color theme="1"/>
        <rFont val="宋体"/>
        <charset val="134"/>
      </rPr>
      <t>座；</t>
    </r>
    <r>
      <rPr>
        <sz val="10"/>
        <color rgb="FF000000"/>
        <rFont val="宋体"/>
        <charset val="134"/>
      </rPr>
      <t>3.</t>
    </r>
    <r>
      <rPr>
        <sz val="10"/>
        <color theme="1"/>
        <rFont val="宋体"/>
        <charset val="134"/>
      </rPr>
      <t>自主餐饮设施</t>
    </r>
    <r>
      <rPr>
        <sz val="10"/>
        <color rgb="FF000000"/>
        <rFont val="宋体"/>
        <charset val="134"/>
      </rPr>
      <t>10</t>
    </r>
    <r>
      <rPr>
        <sz val="10"/>
        <color theme="1"/>
        <rFont val="宋体"/>
        <charset val="134"/>
      </rPr>
      <t>套。</t>
    </r>
  </si>
  <si>
    <t>通过民族团结示范村项目的实施，进一步加强村民的团结进取意识，科学规划少数民族村庄建设特点和发展远景，基础及公共设施逐步健全，村内村容村貌实现绿化、美化和亮化，实现农民增收有保障、群众生活便利，居住环境更美丽，民族更加团结和睦。</t>
  </si>
  <si>
    <t>土地流转、带动务工就业等</t>
  </si>
  <si>
    <t>九龙街道办事处</t>
  </si>
  <si>
    <t>衔接资金项目</t>
  </si>
  <si>
    <t>九龙街道以德社区农特产品冷链仓储中心建设项目</t>
  </si>
  <si>
    <t>以德</t>
  </si>
  <si>
    <r>
      <rPr>
        <sz val="10"/>
        <rFont val="仿宋_GB2312"/>
        <charset val="134"/>
      </rPr>
      <t>计划在以德社区以德村投入</t>
    </r>
    <r>
      <rPr>
        <sz val="10"/>
        <rFont val="仿宋_GB2312"/>
        <charset val="134"/>
      </rPr>
      <t>250</t>
    </r>
    <r>
      <rPr>
        <sz val="10"/>
        <rFont val="仿宋_GB2312"/>
        <charset val="134"/>
      </rPr>
      <t>万元，实施农特产品冷链仓储建设项目。建设内容：新建</t>
    </r>
    <r>
      <rPr>
        <sz val="10"/>
        <rFont val="仿宋_GB2312"/>
        <charset val="134"/>
      </rPr>
      <t>1500</t>
    </r>
    <r>
      <rPr>
        <sz val="10"/>
        <rFont val="仿宋_GB2312"/>
        <charset val="134"/>
      </rPr>
      <t>立方米冷库一座及购置设施设备一套，投入</t>
    </r>
    <r>
      <rPr>
        <sz val="10"/>
        <rFont val="仿宋_GB2312"/>
        <charset val="134"/>
      </rPr>
      <t>250</t>
    </r>
    <r>
      <rPr>
        <sz val="10"/>
        <rFont val="仿宋_GB2312"/>
        <charset val="134"/>
      </rPr>
      <t>万元；</t>
    </r>
    <r>
      <rPr>
        <sz val="10"/>
        <rFont val="仿宋_GB2312"/>
        <charset val="134"/>
      </rPr>
      <t>300</t>
    </r>
    <r>
      <rPr>
        <sz val="10"/>
        <rFont val="仿宋_GB2312"/>
        <charset val="134"/>
      </rPr>
      <t>平方米分拣车间一座，投入</t>
    </r>
    <r>
      <rPr>
        <sz val="10"/>
        <rFont val="仿宋_GB2312"/>
        <charset val="134"/>
      </rPr>
      <t>20</t>
    </r>
    <r>
      <rPr>
        <sz val="10"/>
        <rFont val="仿宋_GB2312"/>
        <charset val="134"/>
      </rPr>
      <t>万元；生产用房</t>
    </r>
    <r>
      <rPr>
        <sz val="10"/>
        <rFont val="仿宋_GB2312"/>
        <charset val="134"/>
      </rPr>
      <t>80</t>
    </r>
    <r>
      <rPr>
        <sz val="10"/>
        <rFont val="仿宋_GB2312"/>
        <charset val="134"/>
      </rPr>
      <t>平方米，投入</t>
    </r>
    <r>
      <rPr>
        <sz val="10"/>
        <rFont val="仿宋_GB2312"/>
        <charset val="134"/>
      </rPr>
      <t>10</t>
    </r>
    <r>
      <rPr>
        <sz val="10"/>
        <rFont val="仿宋_GB2312"/>
        <charset val="134"/>
      </rPr>
      <t>万元；安装</t>
    </r>
    <r>
      <rPr>
        <sz val="10"/>
        <rFont val="仿宋_GB2312"/>
        <charset val="134"/>
      </rPr>
      <t>400KVA</t>
    </r>
    <r>
      <rPr>
        <sz val="10"/>
        <rFont val="仿宋_GB2312"/>
        <charset val="134"/>
      </rPr>
      <t>变压器一台，，投入30万元。</t>
    </r>
  </si>
  <si>
    <r>
      <rPr>
        <sz val="10"/>
        <rFont val="仿宋_GB2312"/>
        <charset val="134"/>
      </rPr>
      <t>通过项目实施，有效解决农村剩余劳动力务工问题，有效解决鲜姜、蔬菜及其它农特产品保鲜、存储、销售问题，带动辖区种植大户扩大生产，有效促进产业转型升级，进一步培育以德、以洪社区支柱产业，项目建成后产权归村集体所有，村集体根据运营需求，优先安排脱贫户和监测户有劳动能力的人员到冷库建设基地务工，主要从事搬运、分拣等工作，按每年用工</t>
    </r>
    <r>
      <rPr>
        <sz val="10"/>
        <rFont val="仿宋_GB2312"/>
        <charset val="134"/>
      </rPr>
      <t>1000</t>
    </r>
    <r>
      <rPr>
        <sz val="10"/>
        <rFont val="仿宋_GB2312"/>
        <charset val="134"/>
      </rPr>
      <t>个计算，可为脱贫户和监测户及当地群众增收</t>
    </r>
    <r>
      <rPr>
        <sz val="10"/>
        <rFont val="仿宋_GB2312"/>
        <charset val="134"/>
      </rPr>
      <t>10</t>
    </r>
    <r>
      <rPr>
        <sz val="10"/>
        <rFont val="仿宋_GB2312"/>
        <charset val="134"/>
      </rPr>
      <t>万元。预计项目年收益率为</t>
    </r>
    <r>
      <rPr>
        <sz val="10"/>
        <rFont val="仿宋_GB2312"/>
        <charset val="134"/>
      </rPr>
      <t>6</t>
    </r>
    <r>
      <rPr>
        <sz val="10"/>
        <rFont val="仿宋_GB2312"/>
        <charset val="134"/>
      </rPr>
      <t>％，即</t>
    </r>
    <r>
      <rPr>
        <sz val="10"/>
        <rFont val="仿宋_GB2312"/>
        <charset val="134"/>
      </rPr>
      <t>15</t>
    </r>
    <r>
      <rPr>
        <sz val="10"/>
        <rFont val="仿宋_GB2312"/>
        <charset val="134"/>
      </rPr>
      <t>万元。带动辖区内农户</t>
    </r>
    <r>
      <rPr>
        <sz val="10"/>
        <rFont val="仿宋_GB2312"/>
        <charset val="134"/>
      </rPr>
      <t>1065</t>
    </r>
    <r>
      <rPr>
        <sz val="10"/>
        <rFont val="仿宋_GB2312"/>
        <charset val="134"/>
      </rPr>
      <t>户（其中脱贫户和</t>
    </r>
    <r>
      <rPr>
        <sz val="10"/>
        <rFont val="仿宋_GB2312"/>
        <charset val="134"/>
      </rPr>
      <t>“</t>
    </r>
    <r>
      <rPr>
        <sz val="10"/>
        <rFont val="仿宋_GB2312"/>
        <charset val="134"/>
      </rPr>
      <t>三类监测对象</t>
    </r>
    <r>
      <rPr>
        <sz val="10"/>
        <rFont val="仿宋_GB2312"/>
        <charset val="134"/>
      </rPr>
      <t>”67</t>
    </r>
    <r>
      <rPr>
        <sz val="10"/>
        <rFont val="仿宋_GB2312"/>
        <charset val="134"/>
      </rPr>
      <t>户）户均增加</t>
    </r>
    <r>
      <rPr>
        <sz val="10"/>
        <rFont val="仿宋_GB2312"/>
        <charset val="134"/>
      </rPr>
      <t>200</t>
    </r>
    <r>
      <rPr>
        <sz val="10"/>
        <rFont val="仿宋_GB2312"/>
        <charset val="134"/>
      </rPr>
      <t>元以上，村集体收入增加</t>
    </r>
    <r>
      <rPr>
        <sz val="10"/>
        <rFont val="仿宋_GB2312"/>
        <charset val="134"/>
      </rPr>
      <t>5</t>
    </r>
    <r>
      <rPr>
        <sz val="10"/>
        <rFont val="仿宋_GB2312"/>
        <charset val="134"/>
      </rPr>
      <t>万元，让广大人民群众走上共同富裕的道路，从而逐步实现乡村振兴战略目标。</t>
    </r>
  </si>
  <si>
    <t>资产经营、土地流转、带动务工就业等</t>
  </si>
  <si>
    <t>2025.01</t>
  </si>
  <si>
    <t>2025.12</t>
  </si>
  <si>
    <t>外纳冷库（二期）建设项目</t>
  </si>
  <si>
    <t>罗雄</t>
  </si>
  <si>
    <t>外纳</t>
  </si>
  <si>
    <r>
      <rPr>
        <sz val="10"/>
        <rFont val="宋体"/>
        <charset val="134"/>
      </rPr>
      <t>依托一期建设</t>
    </r>
    <r>
      <rPr>
        <sz val="10"/>
        <color indexed="8"/>
        <rFont val="宋体"/>
        <charset val="134"/>
      </rPr>
      <t>8000立方（1400吨）冷链项目为基础，投入资金建设（二期）冷库10000立方，分拣车间及设备，预算400万元。</t>
    </r>
  </si>
  <si>
    <r>
      <rPr>
        <sz val="10"/>
        <rFont val="宋体"/>
        <charset val="134"/>
      </rPr>
      <t>新建生产用房</t>
    </r>
    <r>
      <rPr>
        <sz val="10"/>
        <color indexed="8"/>
        <rFont val="宋体"/>
        <charset val="134"/>
      </rPr>
      <t>150平方米。项目建成后，产权归外纳村集体所有，收益用于巩固拓展脱贫攻坚成果，增加脱贫群众收入，壮大村集体经济。项目可带动脱贫户和监测户到冷库建设基地务工，主要从事搬运、姜块分拣。</t>
    </r>
  </si>
  <si>
    <t>入股分红、土地流转、带动务工就业等</t>
  </si>
  <si>
    <t>农业农村局</t>
  </si>
  <si>
    <t>罗雄街道办事处</t>
  </si>
  <si>
    <t>重复</t>
  </si>
  <si>
    <t>阿沟河村委会农产品冷链保鲜冷库建设项目</t>
  </si>
  <si>
    <t>腊山</t>
  </si>
  <si>
    <t>阿沟河村委会</t>
  </si>
  <si>
    <r>
      <rPr>
        <sz val="10"/>
        <rFont val="仿宋_GB2312"/>
        <charset val="134"/>
      </rPr>
      <t>腊山街道计划在阿沟河村委会新建冷库</t>
    </r>
    <r>
      <rPr>
        <sz val="10"/>
        <rFont val="仿宋_GB2312"/>
        <charset val="134"/>
      </rPr>
      <t>1500</t>
    </r>
    <r>
      <rPr>
        <sz val="10"/>
        <rFont val="仿宋_GB2312"/>
        <charset val="134"/>
      </rPr>
      <t>立方米，投资</t>
    </r>
    <r>
      <rPr>
        <sz val="10"/>
        <rFont val="仿宋_GB2312"/>
        <charset val="134"/>
      </rPr>
      <t>150</t>
    </r>
    <r>
      <rPr>
        <sz val="10"/>
        <rFont val="仿宋_GB2312"/>
        <charset val="134"/>
      </rPr>
      <t>万元；建设分拣车间、储存仓库</t>
    </r>
    <r>
      <rPr>
        <sz val="10"/>
        <rFont val="仿宋_GB2312"/>
        <charset val="134"/>
      </rPr>
      <t>1000</t>
    </r>
    <r>
      <rPr>
        <sz val="10"/>
        <rFont val="仿宋_GB2312"/>
        <charset val="134"/>
      </rPr>
      <t>平方米投资</t>
    </r>
    <r>
      <rPr>
        <sz val="10"/>
        <rFont val="仿宋_GB2312"/>
        <charset val="134"/>
      </rPr>
      <t>100</t>
    </r>
    <r>
      <rPr>
        <sz val="10"/>
        <rFont val="仿宋_GB2312"/>
        <charset val="134"/>
      </rPr>
      <t>万元。总投资</t>
    </r>
    <r>
      <rPr>
        <sz val="10"/>
        <rFont val="仿宋_GB2312"/>
        <charset val="134"/>
      </rPr>
      <t>250</t>
    </r>
    <r>
      <rPr>
        <sz val="10"/>
        <rFont val="仿宋_GB2312"/>
        <charset val="134"/>
      </rPr>
      <t>万元</t>
    </r>
  </si>
  <si>
    <r>
      <rPr>
        <sz val="10"/>
        <rFont val="仿宋_GB2312"/>
        <charset val="134"/>
      </rPr>
      <t>通过建设阿沟河村委会优质小黄姜种植项目，集中种植优质小黄姜种植</t>
    </r>
    <r>
      <rPr>
        <sz val="10"/>
        <rFont val="仿宋_GB2312"/>
        <charset val="134"/>
      </rPr>
      <t>300</t>
    </r>
    <r>
      <rPr>
        <sz val="10"/>
        <rFont val="仿宋_GB2312"/>
        <charset val="134"/>
      </rPr>
      <t>亩，有效带动现有种植户</t>
    </r>
    <r>
      <rPr>
        <sz val="10"/>
        <rFont val="仿宋_GB2312"/>
        <charset val="134"/>
      </rPr>
      <t>98</t>
    </r>
    <r>
      <rPr>
        <sz val="10"/>
        <rFont val="仿宋_GB2312"/>
        <charset val="134"/>
      </rPr>
      <t>余户</t>
    </r>
    <r>
      <rPr>
        <sz val="10"/>
        <rFont val="仿宋_GB2312"/>
        <charset val="134"/>
      </rPr>
      <t>1000</t>
    </r>
    <r>
      <rPr>
        <sz val="10"/>
        <rFont val="仿宋_GB2312"/>
        <charset val="134"/>
      </rPr>
      <t>余亩发展优质小黄姜种植种植，进一步发展壮大优质小黄姜种植基地。提升优质小黄姜种植现有知名度，促进优质小黄姜种植产业发展，进一步壮大村集体经济，项目建成后，产权归阿沟河村委会集体所有，预计项目年收益</t>
    </r>
    <r>
      <rPr>
        <sz val="10"/>
        <rFont val="仿宋_GB2312"/>
        <charset val="134"/>
      </rPr>
      <t>13</t>
    </r>
    <r>
      <rPr>
        <sz val="10"/>
        <rFont val="仿宋_GB2312"/>
        <charset val="134"/>
      </rPr>
      <t>万元，带动辖区</t>
    </r>
    <r>
      <rPr>
        <sz val="10"/>
        <rFont val="仿宋_GB2312"/>
        <charset val="134"/>
      </rPr>
      <t>428</t>
    </r>
    <r>
      <rPr>
        <sz val="10"/>
        <rFont val="仿宋_GB2312"/>
        <charset val="134"/>
      </rPr>
      <t>户（其中脱贫户</t>
    </r>
    <r>
      <rPr>
        <sz val="10"/>
        <rFont val="仿宋_GB2312"/>
        <charset val="134"/>
      </rPr>
      <t>108</t>
    </r>
    <r>
      <rPr>
        <sz val="10"/>
        <rFont val="仿宋_GB2312"/>
        <charset val="134"/>
      </rPr>
      <t>户，三类监测对象</t>
    </r>
    <r>
      <rPr>
        <sz val="10"/>
        <rFont val="仿宋_GB2312"/>
        <charset val="134"/>
      </rPr>
      <t>22</t>
    </r>
    <r>
      <rPr>
        <sz val="10"/>
        <rFont val="仿宋_GB2312"/>
        <charset val="134"/>
      </rPr>
      <t>户）户均增收</t>
    </r>
    <r>
      <rPr>
        <sz val="10"/>
        <rFont val="仿宋_GB2312"/>
        <charset val="134"/>
      </rPr>
      <t>1000</t>
    </r>
    <r>
      <rPr>
        <sz val="10"/>
        <rFont val="仿宋_GB2312"/>
        <charset val="134"/>
      </rPr>
      <t>元。</t>
    </r>
  </si>
  <si>
    <r>
      <rPr>
        <sz val="10"/>
        <rFont val="仿宋_GB2312"/>
        <charset val="134"/>
      </rPr>
      <t>项目建成后，可大大提高当地土地使用率以及抵抗天气原因造成的不稳定因素，资产量化给阿沟河村委会所有，通过公司</t>
    </r>
    <r>
      <rPr>
        <sz val="10"/>
        <rFont val="仿宋_GB2312"/>
        <charset val="134"/>
      </rPr>
      <t>+</t>
    </r>
    <r>
      <rPr>
        <sz val="10"/>
        <rFont val="仿宋_GB2312"/>
        <charset val="134"/>
      </rPr>
      <t>合作社</t>
    </r>
    <r>
      <rPr>
        <sz val="10"/>
        <rFont val="仿宋_GB2312"/>
        <charset val="134"/>
      </rPr>
      <t>+</t>
    </r>
    <r>
      <rPr>
        <sz val="10"/>
        <rFont val="仿宋_GB2312"/>
        <charset val="134"/>
      </rPr>
      <t>农户合作经营模式，增加和保障脱贫户收入稳定性，增加村级集体经济收入。</t>
    </r>
  </si>
  <si>
    <t>腊山街道办事处</t>
  </si>
  <si>
    <t>学田村优质小黄姜种植基地冷库建设项目</t>
  </si>
  <si>
    <t>学田</t>
  </si>
  <si>
    <r>
      <rPr>
        <sz val="10"/>
        <rFont val="仿宋_GB2312"/>
        <charset val="134"/>
      </rPr>
      <t>腊山街道计划在学田村新建冷库</t>
    </r>
    <r>
      <rPr>
        <sz val="10"/>
        <rFont val="仿宋_GB2312"/>
        <charset val="134"/>
      </rPr>
      <t>3000</t>
    </r>
    <r>
      <rPr>
        <sz val="10"/>
        <rFont val="仿宋_GB2312"/>
        <charset val="134"/>
      </rPr>
      <t>立方米投资</t>
    </r>
    <r>
      <rPr>
        <sz val="10"/>
        <rFont val="仿宋_GB2312"/>
        <charset val="134"/>
      </rPr>
      <t>260</t>
    </r>
    <r>
      <rPr>
        <sz val="10"/>
        <rFont val="仿宋_GB2312"/>
        <charset val="134"/>
      </rPr>
      <t>万元，建设分拣车间、储存仓库</t>
    </r>
    <r>
      <rPr>
        <sz val="10"/>
        <rFont val="仿宋_GB2312"/>
        <charset val="134"/>
      </rPr>
      <t>2000</t>
    </r>
    <r>
      <rPr>
        <sz val="10"/>
        <rFont val="仿宋_GB2312"/>
        <charset val="134"/>
      </rPr>
      <t>平方米投资</t>
    </r>
    <r>
      <rPr>
        <sz val="10"/>
        <rFont val="仿宋_GB2312"/>
        <charset val="134"/>
      </rPr>
      <t>140</t>
    </r>
    <r>
      <rPr>
        <sz val="10"/>
        <rFont val="仿宋_GB2312"/>
        <charset val="134"/>
      </rPr>
      <t>万元，农田道路建设</t>
    </r>
    <r>
      <rPr>
        <sz val="10"/>
        <rFont val="仿宋_GB2312"/>
        <charset val="134"/>
      </rPr>
      <t>10000</t>
    </r>
    <r>
      <rPr>
        <sz val="10"/>
        <rFont val="仿宋_GB2312"/>
        <charset val="134"/>
      </rPr>
      <t>平方米投资</t>
    </r>
    <r>
      <rPr>
        <sz val="10"/>
        <rFont val="仿宋_GB2312"/>
        <charset val="134"/>
      </rPr>
      <t>90</t>
    </r>
    <r>
      <rPr>
        <sz val="10"/>
        <rFont val="仿宋_GB2312"/>
        <charset val="134"/>
      </rPr>
      <t>万元，建设农业灌溉管网</t>
    </r>
    <r>
      <rPr>
        <sz val="10"/>
        <rFont val="仿宋_GB2312"/>
        <charset val="134"/>
      </rPr>
      <t>7000</t>
    </r>
    <r>
      <rPr>
        <sz val="10"/>
        <rFont val="仿宋_GB2312"/>
        <charset val="134"/>
      </rPr>
      <t>米、泵站投资</t>
    </r>
    <r>
      <rPr>
        <sz val="10"/>
        <rFont val="仿宋_GB2312"/>
        <charset val="134"/>
      </rPr>
      <t>90</t>
    </r>
    <r>
      <rPr>
        <sz val="10"/>
        <rFont val="仿宋_GB2312"/>
        <charset val="134"/>
      </rPr>
      <t>万元。</t>
    </r>
  </si>
  <si>
    <t>通过建设学田优质小黄姜种植项目，集中种植优质小黄姜种植500亩，有效带动现有种植户15余户150余亩发展优质小黄姜种植种植，进一步发展壮大优质小黄姜种植基地。提升学田优质小黄姜种植现有知名度，促进学田优质小黄姜种植产业发展，进一步壮大村集体经济，项目建成后，产权归学田村集体所有，预计项目收益15万元，带动辖区522户（其中脱贫户80户，三类监测对象6户）户均增收1000元。</t>
  </si>
  <si>
    <r>
      <rPr>
        <sz val="10"/>
        <rFont val="仿宋_GB2312"/>
        <charset val="134"/>
      </rPr>
      <t>项目建成后，可大大提高当地土地使用率以及抵抗天气原因造成的不稳定因素，资产量化给学田居委会所有，通过公司</t>
    </r>
    <r>
      <rPr>
        <sz val="10"/>
        <rFont val="仿宋_GB2312"/>
        <charset val="134"/>
      </rPr>
      <t>+</t>
    </r>
    <r>
      <rPr>
        <sz val="10"/>
        <rFont val="仿宋_GB2312"/>
        <charset val="134"/>
      </rPr>
      <t>合作社</t>
    </r>
    <r>
      <rPr>
        <sz val="10"/>
        <rFont val="仿宋_GB2312"/>
        <charset val="134"/>
      </rPr>
      <t>+</t>
    </r>
    <r>
      <rPr>
        <sz val="10"/>
        <rFont val="仿宋_GB2312"/>
        <charset val="134"/>
      </rPr>
      <t>农户合作经营模式，增加和保障菜农的收入稳定性，增加村级集体经济收入。</t>
    </r>
  </si>
  <si>
    <t>富乐镇民族特色食品加工产业项目建设</t>
  </si>
  <si>
    <t>富乐镇</t>
  </si>
  <si>
    <t>富乐社区</t>
  </si>
  <si>
    <r>
      <rPr>
        <sz val="10"/>
        <rFont val="仿宋_GB2312"/>
        <charset val="134"/>
      </rPr>
      <t>富乐镇民族特色食品加工产业</t>
    </r>
    <r>
      <rPr>
        <sz val="10"/>
        <rFont val="仿宋_GB2312"/>
        <charset val="134"/>
      </rPr>
      <t xml:space="preserve"> </t>
    </r>
    <r>
      <rPr>
        <sz val="10"/>
        <rFont val="仿宋_GB2312"/>
        <charset val="134"/>
      </rPr>
      <t>主营特色食品生产加工包装及销售项目。重点以富乐酥肉，干巴，米花为主，建设内容为：</t>
    </r>
    <r>
      <rPr>
        <sz val="10"/>
        <rFont val="仿宋_GB2312"/>
        <charset val="134"/>
      </rPr>
      <t xml:space="preserve">
</t>
    </r>
    <r>
      <rPr>
        <sz val="10"/>
        <rFont val="仿宋_GB2312"/>
        <charset val="134"/>
      </rPr>
      <t>占地</t>
    </r>
    <r>
      <rPr>
        <sz val="10"/>
        <rFont val="仿宋_GB2312"/>
        <charset val="134"/>
      </rPr>
      <t>200</t>
    </r>
    <r>
      <rPr>
        <sz val="10"/>
        <rFont val="仿宋_GB2312"/>
        <charset val="134"/>
      </rPr>
      <t>平方米。冷库占地</t>
    </r>
    <r>
      <rPr>
        <sz val="10"/>
        <rFont val="仿宋_GB2312"/>
        <charset val="134"/>
      </rPr>
      <t>50</t>
    </r>
    <r>
      <rPr>
        <sz val="10"/>
        <rFont val="仿宋_GB2312"/>
        <charset val="134"/>
      </rPr>
      <t>平方米，容积</t>
    </r>
    <r>
      <rPr>
        <sz val="10"/>
        <rFont val="仿宋_GB2312"/>
        <charset val="134"/>
      </rPr>
      <t>150</t>
    </r>
    <r>
      <rPr>
        <sz val="10"/>
        <rFont val="仿宋_GB2312"/>
        <charset val="134"/>
      </rPr>
      <t>立方米；加工厂</t>
    </r>
    <r>
      <rPr>
        <sz val="10"/>
        <rFont val="仿宋_GB2312"/>
        <charset val="134"/>
      </rPr>
      <t>80</t>
    </r>
    <r>
      <rPr>
        <sz val="10"/>
        <rFont val="仿宋_GB2312"/>
        <charset val="134"/>
      </rPr>
      <t>平方米；化验室</t>
    </r>
    <r>
      <rPr>
        <sz val="10"/>
        <rFont val="仿宋_GB2312"/>
        <charset val="134"/>
      </rPr>
      <t>20</t>
    </r>
    <r>
      <rPr>
        <sz val="10"/>
        <rFont val="仿宋_GB2312"/>
        <charset val="134"/>
      </rPr>
      <t>平方米；成品仓库</t>
    </r>
    <r>
      <rPr>
        <sz val="10"/>
        <rFont val="仿宋_GB2312"/>
        <charset val="134"/>
      </rPr>
      <t>25</t>
    </r>
    <r>
      <rPr>
        <sz val="10"/>
        <rFont val="仿宋_GB2312"/>
        <charset val="134"/>
      </rPr>
      <t>平方米；包装间</t>
    </r>
    <r>
      <rPr>
        <sz val="10"/>
        <rFont val="仿宋_GB2312"/>
        <charset val="134"/>
      </rPr>
      <t>25</t>
    </r>
    <r>
      <rPr>
        <sz val="10"/>
        <rFont val="仿宋_GB2312"/>
        <charset val="134"/>
      </rPr>
      <t>平方米；购置切肉机</t>
    </r>
    <r>
      <rPr>
        <sz val="10"/>
        <rFont val="仿宋_GB2312"/>
        <charset val="134"/>
      </rPr>
      <t>1</t>
    </r>
    <r>
      <rPr>
        <sz val="10"/>
        <rFont val="仿宋_GB2312"/>
        <charset val="134"/>
      </rPr>
      <t>套、酥肉加工设备</t>
    </r>
    <r>
      <rPr>
        <sz val="10"/>
        <rFont val="仿宋_GB2312"/>
        <charset val="134"/>
      </rPr>
      <t>1</t>
    </r>
    <r>
      <rPr>
        <sz val="10"/>
        <rFont val="仿宋_GB2312"/>
        <charset val="134"/>
      </rPr>
      <t>套、包装机</t>
    </r>
    <r>
      <rPr>
        <sz val="10"/>
        <rFont val="仿宋_GB2312"/>
        <charset val="134"/>
      </rPr>
      <t>1</t>
    </r>
    <r>
      <rPr>
        <sz val="10"/>
        <rFont val="仿宋_GB2312"/>
        <charset val="134"/>
      </rPr>
      <t>套、消毒设备</t>
    </r>
    <r>
      <rPr>
        <sz val="10"/>
        <rFont val="仿宋_GB2312"/>
        <charset val="134"/>
      </rPr>
      <t>1</t>
    </r>
    <r>
      <rPr>
        <sz val="10"/>
        <rFont val="仿宋_GB2312"/>
        <charset val="134"/>
      </rPr>
      <t>套食物检验设备</t>
    </r>
    <r>
      <rPr>
        <sz val="10"/>
        <rFont val="仿宋_GB2312"/>
        <charset val="134"/>
      </rPr>
      <t>1</t>
    </r>
    <r>
      <rPr>
        <sz val="10"/>
        <rFont val="仿宋_GB2312"/>
        <charset val="134"/>
      </rPr>
      <t>套。项目投资</t>
    </r>
    <r>
      <rPr>
        <sz val="10"/>
        <rFont val="仿宋_GB2312"/>
        <charset val="134"/>
      </rPr>
      <t>88</t>
    </r>
    <r>
      <rPr>
        <sz val="10"/>
        <rFont val="仿宋_GB2312"/>
        <charset val="134"/>
      </rPr>
      <t>万元</t>
    </r>
  </si>
  <si>
    <r>
      <rPr>
        <sz val="10"/>
        <rFont val="仿宋_GB2312"/>
        <charset val="134"/>
      </rPr>
      <t>一、基础设施完善</t>
    </r>
    <r>
      <rPr>
        <sz val="10"/>
        <rFont val="仿宋_GB2312"/>
        <charset val="134"/>
      </rPr>
      <t xml:space="preserve">
</t>
    </r>
    <r>
      <rPr>
        <sz val="10"/>
        <rFont val="仿宋_GB2312"/>
        <charset val="134"/>
      </rPr>
      <t>建设规模：完成占地</t>
    </r>
    <r>
      <rPr>
        <sz val="10"/>
        <rFont val="仿宋_GB2312"/>
        <charset val="134"/>
      </rPr>
      <t>200</t>
    </r>
    <r>
      <rPr>
        <sz val="10"/>
        <rFont val="仿宋_GB2312"/>
        <charset val="134"/>
      </rPr>
      <t>平方米的特色食品加工产业基地建设，包括冷库、加工厂、化验室、仓库及包装间等。</t>
    </r>
    <r>
      <rPr>
        <sz val="10"/>
        <rFont val="仿宋_GB2312"/>
        <charset val="134"/>
      </rPr>
      <t xml:space="preserve">
</t>
    </r>
    <r>
      <rPr>
        <sz val="10"/>
        <rFont val="仿宋_GB2312"/>
        <charset val="134"/>
      </rPr>
      <t>冷库建设：冷库占地面积</t>
    </r>
    <r>
      <rPr>
        <sz val="10"/>
        <rFont val="仿宋_GB2312"/>
        <charset val="134"/>
      </rPr>
      <t>50</t>
    </r>
    <r>
      <rPr>
        <sz val="10"/>
        <rFont val="仿宋_GB2312"/>
        <charset val="134"/>
      </rPr>
      <t>平方米，容积达</t>
    </r>
    <r>
      <rPr>
        <sz val="10"/>
        <rFont val="仿宋_GB2312"/>
        <charset val="134"/>
      </rPr>
      <t>150</t>
    </r>
    <r>
      <rPr>
        <sz val="10"/>
        <rFont val="仿宋_GB2312"/>
        <charset val="134"/>
      </rPr>
      <t>立方米，确保原材料及成品储存需求。</t>
    </r>
    <r>
      <rPr>
        <sz val="10"/>
        <rFont val="仿宋_GB2312"/>
        <charset val="134"/>
      </rPr>
      <t xml:space="preserve">
</t>
    </r>
    <r>
      <rPr>
        <sz val="10"/>
        <rFont val="仿宋_GB2312"/>
        <charset val="134"/>
      </rPr>
      <t>二、生产能力提升</t>
    </r>
    <r>
      <rPr>
        <sz val="10"/>
        <rFont val="仿宋_GB2312"/>
        <charset val="134"/>
      </rPr>
      <t xml:space="preserve">
</t>
    </r>
    <r>
      <rPr>
        <sz val="10"/>
        <rFont val="仿宋_GB2312"/>
        <charset val="134"/>
      </rPr>
      <t>设备购置：购置切肉机、酥肉加工设备、包装机、消毒设备及食物检验设备各</t>
    </r>
    <r>
      <rPr>
        <sz val="10"/>
        <rFont val="仿宋_GB2312"/>
        <charset val="134"/>
      </rPr>
      <t>1</t>
    </r>
    <r>
      <rPr>
        <sz val="10"/>
        <rFont val="仿宋_GB2312"/>
        <charset val="134"/>
      </rPr>
      <t>套，提升加工效率与产品质量。</t>
    </r>
    <r>
      <rPr>
        <sz val="10"/>
        <rFont val="仿宋_GB2312"/>
        <charset val="134"/>
      </rPr>
      <t xml:space="preserve">
</t>
    </r>
    <r>
      <rPr>
        <sz val="10"/>
        <rFont val="仿宋_GB2312"/>
        <charset val="134"/>
      </rPr>
      <t>加工效率：预计加工厂（</t>
    </r>
    <r>
      <rPr>
        <sz val="10"/>
        <rFont val="仿宋_GB2312"/>
        <charset val="134"/>
      </rPr>
      <t>80</t>
    </r>
    <r>
      <rPr>
        <sz val="10"/>
        <rFont val="仿宋_GB2312"/>
        <charset val="134"/>
      </rPr>
      <t>平方米）投产后，特色食品（富乐酥肉、干巴、米花）年加工提升幅度</t>
    </r>
    <r>
      <rPr>
        <sz val="10"/>
        <rFont val="仿宋_GB2312"/>
        <charset val="134"/>
      </rPr>
      <t>≥30%</t>
    </r>
    <r>
      <rPr>
        <sz val="10"/>
        <rFont val="仿宋_GB2312"/>
        <charset val="134"/>
      </rPr>
      <t>。</t>
    </r>
    <r>
      <rPr>
        <sz val="10"/>
        <rFont val="仿宋_GB2312"/>
        <charset val="134"/>
      </rPr>
      <t xml:space="preserve">
</t>
    </r>
    <r>
      <rPr>
        <sz val="10"/>
        <rFont val="仿宋_GB2312"/>
        <charset val="134"/>
      </rPr>
      <t>三、质量控制</t>
    </r>
    <r>
      <rPr>
        <sz val="10"/>
        <rFont val="仿宋_GB2312"/>
        <charset val="134"/>
      </rPr>
      <t xml:space="preserve">
</t>
    </r>
    <r>
      <rPr>
        <sz val="10"/>
        <rFont val="仿宋_GB2312"/>
        <charset val="134"/>
      </rPr>
      <t>化验与检验：建立</t>
    </r>
    <r>
      <rPr>
        <sz val="10"/>
        <rFont val="仿宋_GB2312"/>
        <charset val="134"/>
      </rPr>
      <t>20</t>
    </r>
    <r>
      <rPr>
        <sz val="10"/>
        <rFont val="仿宋_GB2312"/>
        <charset val="134"/>
      </rPr>
      <t>平方米化验室，配备食物检验设备，确保产品合格率</t>
    </r>
    <r>
      <rPr>
        <sz val="10"/>
        <rFont val="仿宋_GB2312"/>
        <charset val="134"/>
      </rPr>
      <t>≥99%</t>
    </r>
    <r>
      <rPr>
        <sz val="10"/>
        <rFont val="仿宋_GB2312"/>
        <charset val="134"/>
      </rPr>
      <t>，提升品牌形象。</t>
    </r>
    <r>
      <rPr>
        <sz val="10"/>
        <rFont val="仿宋_GB2312"/>
        <charset val="134"/>
      </rPr>
      <t xml:space="preserve">
</t>
    </r>
    <r>
      <rPr>
        <sz val="10"/>
        <rFont val="仿宋_GB2312"/>
        <charset val="134"/>
      </rPr>
      <t>消毒措施：通过消毒设备的应用，确保生产环境及产品的卫生安全，降低食品安全风险。</t>
    </r>
    <r>
      <rPr>
        <sz val="10"/>
        <rFont val="仿宋_GB2312"/>
        <charset val="134"/>
      </rPr>
      <t xml:space="preserve">
</t>
    </r>
    <r>
      <rPr>
        <sz val="10"/>
        <rFont val="仿宋_GB2312"/>
        <charset val="134"/>
      </rPr>
      <t>四、市场拓展与销售</t>
    </r>
    <r>
      <rPr>
        <sz val="10"/>
        <rFont val="仿宋_GB2312"/>
        <charset val="134"/>
      </rPr>
      <t xml:space="preserve">
</t>
    </r>
    <r>
      <rPr>
        <sz val="10"/>
        <rFont val="仿宋_GB2312"/>
        <charset val="134"/>
      </rPr>
      <t>产品包装：包装间（</t>
    </r>
    <r>
      <rPr>
        <sz val="10"/>
        <rFont val="仿宋_GB2312"/>
        <charset val="134"/>
      </rPr>
      <t>25</t>
    </r>
    <r>
      <rPr>
        <sz val="10"/>
        <rFont val="仿宋_GB2312"/>
        <charset val="134"/>
      </rPr>
      <t>平方米）配备包装机，提升产品包装质量与美观度，增强市场竞争力。</t>
    </r>
    <r>
      <rPr>
        <sz val="10"/>
        <rFont val="仿宋_GB2312"/>
        <charset val="134"/>
      </rPr>
      <t xml:space="preserve">
</t>
    </r>
    <r>
      <rPr>
        <sz val="10"/>
        <rFont val="仿宋_GB2312"/>
        <charset val="134"/>
      </rPr>
      <t>销售渠道：拓宽销售渠道，线上线下结合，预计年销售额增长</t>
    </r>
    <r>
      <rPr>
        <sz val="10"/>
        <rFont val="仿宋_GB2312"/>
        <charset val="134"/>
      </rPr>
      <t>≥30%</t>
    </r>
    <r>
      <rPr>
        <sz val="10"/>
        <rFont val="仿宋_GB2312"/>
        <charset val="134"/>
      </rPr>
      <t>，品牌知名度提升</t>
    </r>
    <r>
      <rPr>
        <sz val="10"/>
        <rFont val="仿宋_GB2312"/>
        <charset val="134"/>
      </rPr>
      <t>≥20%</t>
    </r>
    <r>
      <rPr>
        <sz val="10"/>
        <rFont val="仿宋_GB2312"/>
        <charset val="134"/>
      </rPr>
      <t>。</t>
    </r>
    <r>
      <rPr>
        <sz val="10"/>
        <rFont val="仿宋_GB2312"/>
        <charset val="134"/>
      </rPr>
      <t xml:space="preserve">
</t>
    </r>
    <r>
      <rPr>
        <sz val="10"/>
        <rFont val="仿宋_GB2312"/>
        <charset val="134"/>
      </rPr>
      <t>五、经济效益</t>
    </r>
    <r>
      <rPr>
        <sz val="10"/>
        <rFont val="仿宋_GB2312"/>
        <charset val="134"/>
      </rPr>
      <t xml:space="preserve">
</t>
    </r>
    <r>
      <rPr>
        <sz val="10"/>
        <rFont val="仿宋_GB2312"/>
        <charset val="134"/>
      </rPr>
      <t>农民增收：通过特色食品加工产业的发展，带动当地原材料种植与养殖，预计带动农户增收</t>
    </r>
    <r>
      <rPr>
        <sz val="10"/>
        <rFont val="仿宋_GB2312"/>
        <charset val="134"/>
      </rPr>
      <t>≥10%</t>
    </r>
    <r>
      <rPr>
        <sz val="10"/>
        <rFont val="仿宋_GB2312"/>
        <charset val="134"/>
      </rPr>
      <t>。</t>
    </r>
  </si>
  <si>
    <t>带动农户就业、技能培训、原料采购</t>
  </si>
  <si>
    <t>富乐镇人民政府</t>
  </si>
  <si>
    <t>富乐镇新沙河村面条加工厂项目建设</t>
  </si>
  <si>
    <t>新沙河村委会</t>
  </si>
  <si>
    <r>
      <rPr>
        <sz val="10"/>
        <rFont val="仿宋_GB2312"/>
        <charset val="134"/>
      </rPr>
      <t>富乐镇新沙河村面条加工厂项目建设：</t>
    </r>
    <r>
      <rPr>
        <sz val="10"/>
        <rFont val="仿宋_GB2312"/>
        <charset val="134"/>
      </rPr>
      <t xml:space="preserve">
</t>
    </r>
    <r>
      <rPr>
        <sz val="10"/>
        <rFont val="仿宋_GB2312"/>
        <charset val="134"/>
      </rPr>
      <t>一、场地平整；</t>
    </r>
    <r>
      <rPr>
        <sz val="10"/>
        <rFont val="仿宋_GB2312"/>
        <charset val="134"/>
      </rPr>
      <t xml:space="preserve">
</t>
    </r>
    <r>
      <rPr>
        <sz val="10"/>
        <rFont val="仿宋_GB2312"/>
        <charset val="134"/>
      </rPr>
      <t>二、新建厂房</t>
    </r>
    <r>
      <rPr>
        <sz val="10"/>
        <rFont val="仿宋_GB2312"/>
        <charset val="134"/>
      </rPr>
      <t>500</t>
    </r>
    <r>
      <rPr>
        <sz val="10"/>
        <rFont val="宋体"/>
        <charset val="134"/>
      </rPr>
      <t>㎡</t>
    </r>
    <r>
      <rPr>
        <sz val="10"/>
        <rFont val="仿宋_GB2312"/>
        <charset val="134"/>
      </rPr>
      <t>；</t>
    </r>
    <r>
      <rPr>
        <sz val="10"/>
        <rFont val="仿宋_GB2312"/>
        <charset val="134"/>
      </rPr>
      <t xml:space="preserve">
</t>
    </r>
    <r>
      <rPr>
        <sz val="10"/>
        <rFont val="仿宋_GB2312"/>
        <charset val="134"/>
      </rPr>
      <t>三、场地硬化</t>
    </r>
    <r>
      <rPr>
        <sz val="10"/>
        <rFont val="仿宋_GB2312"/>
        <charset val="134"/>
      </rPr>
      <t>600</t>
    </r>
    <r>
      <rPr>
        <sz val="10"/>
        <rFont val="宋体"/>
        <charset val="134"/>
      </rPr>
      <t>㎡</t>
    </r>
    <r>
      <rPr>
        <sz val="10"/>
        <rFont val="仿宋_GB2312"/>
        <charset val="134"/>
      </rPr>
      <t>；</t>
    </r>
    <r>
      <rPr>
        <sz val="10"/>
        <rFont val="仿宋_GB2312"/>
        <charset val="134"/>
      </rPr>
      <t xml:space="preserve">
</t>
    </r>
    <r>
      <rPr>
        <sz val="10"/>
        <rFont val="仿宋_GB2312"/>
        <charset val="134"/>
      </rPr>
      <t>四、购置设备：扯面机</t>
    </r>
    <r>
      <rPr>
        <sz val="10"/>
        <rFont val="仿宋_GB2312"/>
        <charset val="134"/>
      </rPr>
      <t>1</t>
    </r>
    <r>
      <rPr>
        <sz val="10"/>
        <rFont val="仿宋_GB2312"/>
        <charset val="134"/>
      </rPr>
      <t>台，磨面机</t>
    </r>
    <r>
      <rPr>
        <sz val="10"/>
        <rFont val="仿宋_GB2312"/>
        <charset val="134"/>
      </rPr>
      <t>1</t>
    </r>
    <r>
      <rPr>
        <sz val="10"/>
        <rFont val="仿宋_GB2312"/>
        <charset val="134"/>
      </rPr>
      <t>台，风干机</t>
    </r>
    <r>
      <rPr>
        <sz val="10"/>
        <rFont val="仿宋_GB2312"/>
        <charset val="134"/>
      </rPr>
      <t>1</t>
    </r>
    <r>
      <rPr>
        <sz val="10"/>
        <rFont val="仿宋_GB2312"/>
        <charset val="134"/>
      </rPr>
      <t>台，风干架</t>
    </r>
    <r>
      <rPr>
        <sz val="10"/>
        <rFont val="仿宋_GB2312"/>
        <charset val="134"/>
      </rPr>
      <t>1</t>
    </r>
    <r>
      <rPr>
        <sz val="10"/>
        <rFont val="仿宋_GB2312"/>
        <charset val="134"/>
      </rPr>
      <t>个。</t>
    </r>
  </si>
  <si>
    <r>
      <rPr>
        <sz val="10"/>
        <rFont val="仿宋_GB2312"/>
        <charset val="134"/>
      </rPr>
      <t>一、基础设施建设</t>
    </r>
    <r>
      <rPr>
        <sz val="10"/>
        <rFont val="仿宋_GB2312"/>
        <charset val="134"/>
      </rPr>
      <t xml:space="preserve">
</t>
    </r>
    <r>
      <rPr>
        <sz val="10"/>
        <rFont val="仿宋_GB2312"/>
        <charset val="134"/>
      </rPr>
      <t>场地平整：完成场地平整工作，确保项目顺利推进。</t>
    </r>
    <r>
      <rPr>
        <sz val="10"/>
        <rFont val="仿宋_GB2312"/>
        <charset val="134"/>
      </rPr>
      <t xml:space="preserve">
</t>
    </r>
    <r>
      <rPr>
        <sz val="10"/>
        <rFont val="仿宋_GB2312"/>
        <charset val="134"/>
      </rPr>
      <t>厂房建设：新建</t>
    </r>
    <r>
      <rPr>
        <sz val="10"/>
        <rFont val="仿宋_GB2312"/>
        <charset val="134"/>
      </rPr>
      <t>500</t>
    </r>
    <r>
      <rPr>
        <sz val="10"/>
        <rFont val="宋体"/>
        <charset val="134"/>
      </rPr>
      <t>㎡</t>
    </r>
    <r>
      <rPr>
        <sz val="10"/>
        <rFont val="仿宋_GB2312"/>
        <charset val="134"/>
      </rPr>
      <t>现代化面条加工厂房，提升生产能力。</t>
    </r>
    <r>
      <rPr>
        <sz val="10"/>
        <rFont val="仿宋_GB2312"/>
        <charset val="134"/>
      </rPr>
      <t xml:space="preserve">
</t>
    </r>
    <r>
      <rPr>
        <sz val="10"/>
        <rFont val="仿宋_GB2312"/>
        <charset val="134"/>
      </rPr>
      <t>场地硬化：硬化</t>
    </r>
    <r>
      <rPr>
        <sz val="10"/>
        <rFont val="仿宋_GB2312"/>
        <charset val="134"/>
      </rPr>
      <t>600</t>
    </r>
    <r>
      <rPr>
        <sz val="10"/>
        <rFont val="宋体"/>
        <charset val="134"/>
      </rPr>
      <t>㎡</t>
    </r>
    <r>
      <rPr>
        <sz val="10"/>
        <rFont val="仿宋_GB2312"/>
        <charset val="134"/>
      </rPr>
      <t>生产区域，改善作业环境，提高生产效率。</t>
    </r>
    <r>
      <rPr>
        <sz val="10"/>
        <rFont val="仿宋_GB2312"/>
        <charset val="134"/>
      </rPr>
      <t xml:space="preserve">
</t>
    </r>
    <r>
      <rPr>
        <sz val="10"/>
        <rFont val="仿宋_GB2312"/>
        <charset val="134"/>
      </rPr>
      <t>二、设备购置与安装</t>
    </r>
    <r>
      <rPr>
        <sz val="10"/>
        <rFont val="仿宋_GB2312"/>
        <charset val="134"/>
      </rPr>
      <t xml:space="preserve">
</t>
    </r>
    <r>
      <rPr>
        <sz val="10"/>
        <rFont val="仿宋_GB2312"/>
        <charset val="134"/>
      </rPr>
      <t>加工设备：购置扯面机、磨面机、风干机等关键生产设备，实现面条从原料到成品的自动化加工。</t>
    </r>
    <r>
      <rPr>
        <sz val="10"/>
        <rFont val="仿宋_GB2312"/>
        <charset val="134"/>
      </rPr>
      <t xml:space="preserve">
</t>
    </r>
    <r>
      <rPr>
        <sz val="10"/>
        <rFont val="仿宋_GB2312"/>
        <charset val="134"/>
      </rPr>
      <t>扯面机：提升面条制作效率与质量。</t>
    </r>
    <r>
      <rPr>
        <sz val="10"/>
        <rFont val="仿宋_GB2312"/>
        <charset val="134"/>
      </rPr>
      <t xml:space="preserve">
</t>
    </r>
    <r>
      <rPr>
        <sz val="10"/>
        <rFont val="仿宋_GB2312"/>
        <charset val="134"/>
      </rPr>
      <t>磨面机：保障原料粉质细腻。</t>
    </r>
    <r>
      <rPr>
        <sz val="10"/>
        <rFont val="仿宋_GB2312"/>
        <charset val="134"/>
      </rPr>
      <t xml:space="preserve">
</t>
    </r>
    <r>
      <rPr>
        <sz val="10"/>
        <rFont val="仿宋_GB2312"/>
        <charset val="134"/>
      </rPr>
      <t>风干机与风干架：优化面条干燥过程，保持面条品质。</t>
    </r>
    <r>
      <rPr>
        <sz val="10"/>
        <rFont val="仿宋_GB2312"/>
        <charset val="134"/>
      </rPr>
      <t xml:space="preserve">
</t>
    </r>
    <r>
      <rPr>
        <sz val="10"/>
        <rFont val="仿宋_GB2312"/>
        <charset val="134"/>
      </rPr>
      <t>三、生产效率与质量控制</t>
    </r>
    <r>
      <rPr>
        <sz val="10"/>
        <rFont val="仿宋_GB2312"/>
        <charset val="134"/>
      </rPr>
      <t xml:space="preserve">
</t>
    </r>
    <r>
      <rPr>
        <sz val="10"/>
        <rFont val="仿宋_GB2312"/>
        <charset val="134"/>
      </rPr>
      <t>生产效率：通过自动化设备的引入，预计面条日产量提升</t>
    </r>
    <r>
      <rPr>
        <sz val="10"/>
        <rFont val="仿宋_GB2312"/>
        <charset val="134"/>
      </rPr>
      <t>≥50%</t>
    </r>
    <r>
      <rPr>
        <sz val="10"/>
        <rFont val="仿宋_GB2312"/>
        <charset val="134"/>
      </rPr>
      <t>，生产效率显著提高。</t>
    </r>
    <r>
      <rPr>
        <sz val="10"/>
        <rFont val="仿宋_GB2312"/>
        <charset val="134"/>
      </rPr>
      <t xml:space="preserve">
</t>
    </r>
    <r>
      <rPr>
        <sz val="10"/>
        <rFont val="仿宋_GB2312"/>
        <charset val="134"/>
      </rPr>
      <t>质量控制：加强生产流程监控，确保面条产品质量稳定，合格率</t>
    </r>
    <r>
      <rPr>
        <sz val="10"/>
        <rFont val="仿宋_GB2312"/>
        <charset val="134"/>
      </rPr>
      <t>≥98%</t>
    </r>
    <r>
      <rPr>
        <sz val="10"/>
        <rFont val="仿宋_GB2312"/>
        <charset val="134"/>
      </rPr>
      <t>。</t>
    </r>
    <r>
      <rPr>
        <sz val="10"/>
        <rFont val="仿宋_GB2312"/>
        <charset val="134"/>
      </rPr>
      <t xml:space="preserve">
</t>
    </r>
    <r>
      <rPr>
        <sz val="10"/>
        <rFont val="仿宋_GB2312"/>
        <charset val="134"/>
      </rPr>
      <t>四、经济效益</t>
    </r>
    <r>
      <rPr>
        <sz val="10"/>
        <rFont val="仿宋_GB2312"/>
        <charset val="134"/>
      </rPr>
      <t xml:space="preserve">
</t>
    </r>
    <r>
      <rPr>
        <sz val="10"/>
        <rFont val="仿宋_GB2312"/>
        <charset val="134"/>
      </rPr>
      <t>成本控制：优化生产流程与设备配置，降低单位产品生产成本，预计成本降低</t>
    </r>
    <r>
      <rPr>
        <sz val="10"/>
        <rFont val="仿宋_GB2312"/>
        <charset val="134"/>
      </rPr>
      <t>≥10%</t>
    </r>
    <r>
      <rPr>
        <sz val="10"/>
        <rFont val="仿宋_GB2312"/>
        <charset val="134"/>
      </rPr>
      <t>。</t>
    </r>
    <r>
      <rPr>
        <sz val="10"/>
        <rFont val="仿宋_GB2312"/>
        <charset val="134"/>
      </rPr>
      <t xml:space="preserve">
</t>
    </r>
    <r>
      <rPr>
        <sz val="10"/>
        <rFont val="仿宋_GB2312"/>
        <charset val="134"/>
      </rPr>
      <t>收入增长：生产效率与产品质量的提升，将带动销售收入增长，预计年销售额增长</t>
    </r>
    <r>
      <rPr>
        <sz val="10"/>
        <rFont val="仿宋_GB2312"/>
        <charset val="134"/>
      </rPr>
      <t>≥30%</t>
    </r>
    <r>
      <rPr>
        <sz val="10"/>
        <rFont val="仿宋_GB2312"/>
        <charset val="134"/>
      </rPr>
      <t>。</t>
    </r>
    <r>
      <rPr>
        <sz val="10"/>
        <rFont val="仿宋_GB2312"/>
        <charset val="134"/>
      </rPr>
      <t xml:space="preserve">
</t>
    </r>
    <r>
      <rPr>
        <sz val="10"/>
        <rFont val="仿宋_GB2312"/>
        <charset val="134"/>
      </rPr>
      <t>五、社会效益与可持续发展</t>
    </r>
    <r>
      <rPr>
        <sz val="10"/>
        <rFont val="仿宋_GB2312"/>
        <charset val="134"/>
      </rPr>
      <t xml:space="preserve">
</t>
    </r>
    <r>
      <rPr>
        <sz val="10"/>
        <rFont val="仿宋_GB2312"/>
        <charset val="134"/>
      </rPr>
      <t>就业促进：项目投产后，预计创造直接就业岗位</t>
    </r>
    <r>
      <rPr>
        <sz val="10"/>
        <rFont val="仿宋_GB2312"/>
        <charset val="134"/>
      </rPr>
      <t>≥5</t>
    </r>
    <r>
      <rPr>
        <sz val="10"/>
        <rFont val="仿宋_GB2312"/>
        <charset val="134"/>
      </rPr>
      <t>个，带动当地就业。</t>
    </r>
    <r>
      <rPr>
        <sz val="10"/>
        <rFont val="仿宋_GB2312"/>
        <charset val="134"/>
      </rPr>
      <t xml:space="preserve">
</t>
    </r>
    <r>
      <rPr>
        <sz val="10"/>
        <rFont val="仿宋_GB2312"/>
        <charset val="134"/>
      </rPr>
      <t>技能培训：为员工提供技能培训，提升技能水平。</t>
    </r>
    <r>
      <rPr>
        <sz val="10"/>
        <rFont val="仿宋_GB2312"/>
        <charset val="134"/>
      </rPr>
      <t xml:space="preserve">
</t>
    </r>
    <r>
      <rPr>
        <sz val="10"/>
        <rFont val="仿宋_GB2312"/>
        <charset val="134"/>
      </rPr>
      <t>产业链延伸：面条加工厂的建立，将促进当地小麦种植等上游产业发展，形成良性循环。</t>
    </r>
    <r>
      <rPr>
        <sz val="10"/>
        <rFont val="仿宋_GB2312"/>
        <charset val="134"/>
      </rPr>
      <t xml:space="preserve">
</t>
    </r>
    <r>
      <rPr>
        <sz val="10"/>
        <rFont val="仿宋_GB2312"/>
        <charset val="134"/>
      </rPr>
      <t>环保节能：注重生产过程中的环保与节能，减少对环境的影响，实现绿色生产。</t>
    </r>
  </si>
  <si>
    <t>带动就业、原料采购、技能培训</t>
  </si>
  <si>
    <t>富乐镇法本村冷库建设项目</t>
  </si>
  <si>
    <t>法本村委会</t>
  </si>
  <si>
    <r>
      <rPr>
        <sz val="10"/>
        <rFont val="仿宋_GB2312"/>
        <charset val="134"/>
      </rPr>
      <t>在法本村委会法欣林场投入</t>
    </r>
    <r>
      <rPr>
        <sz val="10"/>
        <rFont val="仿宋_GB2312"/>
        <charset val="134"/>
      </rPr>
      <t>44</t>
    </r>
    <r>
      <rPr>
        <sz val="10"/>
        <rFont val="仿宋_GB2312"/>
        <charset val="134"/>
      </rPr>
      <t>万元建设冷库。建设内容：</t>
    </r>
    <r>
      <rPr>
        <sz val="10"/>
        <rFont val="仿宋_GB2312"/>
        <charset val="134"/>
      </rPr>
      <t>1</t>
    </r>
    <r>
      <rPr>
        <sz val="10"/>
        <rFont val="仿宋_GB2312"/>
        <charset val="134"/>
      </rPr>
      <t>、建设野生菌分拣车间</t>
    </r>
    <r>
      <rPr>
        <sz val="10"/>
        <rFont val="仿宋_GB2312"/>
        <charset val="134"/>
      </rPr>
      <t>100</t>
    </r>
    <r>
      <rPr>
        <sz val="10"/>
        <rFont val="仿宋_GB2312"/>
        <charset val="134"/>
      </rPr>
      <t>平方米；</t>
    </r>
    <r>
      <rPr>
        <sz val="10"/>
        <rFont val="仿宋_GB2312"/>
        <charset val="134"/>
      </rPr>
      <t>2.</t>
    </r>
    <r>
      <rPr>
        <sz val="10"/>
        <rFont val="仿宋_GB2312"/>
        <charset val="134"/>
      </rPr>
      <t>野生菌交易市场</t>
    </r>
    <r>
      <rPr>
        <sz val="10"/>
        <rFont val="仿宋_GB2312"/>
        <charset val="134"/>
      </rPr>
      <t>200</t>
    </r>
    <r>
      <rPr>
        <sz val="10"/>
        <rFont val="仿宋_GB2312"/>
        <charset val="134"/>
      </rPr>
      <t>平方米；</t>
    </r>
    <r>
      <rPr>
        <sz val="10"/>
        <rFont val="仿宋_GB2312"/>
        <charset val="134"/>
      </rPr>
      <t>3.</t>
    </r>
    <r>
      <rPr>
        <sz val="10"/>
        <rFont val="仿宋_GB2312"/>
        <charset val="134"/>
      </rPr>
      <t>硬化地面</t>
    </r>
    <r>
      <rPr>
        <sz val="10"/>
        <rFont val="仿宋_GB2312"/>
        <charset val="134"/>
      </rPr>
      <t>300</t>
    </r>
    <r>
      <rPr>
        <sz val="10"/>
        <rFont val="仿宋_GB2312"/>
        <charset val="134"/>
      </rPr>
      <t>平方米；</t>
    </r>
    <r>
      <rPr>
        <sz val="10"/>
        <rFont val="仿宋_GB2312"/>
        <charset val="134"/>
      </rPr>
      <t>4.</t>
    </r>
    <r>
      <rPr>
        <sz val="10"/>
        <rFont val="仿宋_GB2312"/>
        <charset val="134"/>
      </rPr>
      <t>野生菌冷库建设容积</t>
    </r>
    <r>
      <rPr>
        <sz val="10"/>
        <rFont val="仿宋_GB2312"/>
        <charset val="134"/>
      </rPr>
      <t>400</t>
    </r>
    <r>
      <rPr>
        <sz val="10"/>
        <rFont val="仿宋_GB2312"/>
        <charset val="134"/>
      </rPr>
      <t>立方米。总投入：</t>
    </r>
    <r>
      <rPr>
        <sz val="10"/>
        <rFont val="仿宋_GB2312"/>
        <charset val="134"/>
      </rPr>
      <t>44</t>
    </r>
    <r>
      <rPr>
        <sz val="10"/>
        <rFont val="仿宋_GB2312"/>
        <charset val="134"/>
      </rPr>
      <t>万元。</t>
    </r>
  </si>
  <si>
    <t>一、基础设施建设
分拣与交易市场：建设100平方米野生菌分拣车间和200平方米野生菌交易市场，提升野生菌收集、分级与交易效率。
硬化地面：完成300平方米地面硬化，改善交易环境，提高场地利用率。
冷库建设：建成容积400立方米的野生菌冷库，保障野生菌保鲜需求，延长销售周期≥30%。
二、经济效益
保鲜效果：冷库投入使用后，野生菌保鲜期延长≥30%，减少损耗≥10%。
市场拓展：提升野生菌品质与市场竞争力，预计年销售额增长≥20%。
农民增收：项目直接带动农民增收，预计参与农户年人均增收≥5%。
三、可持续发展
产业链延伸：促进野生菌产业上下游联动，形成集采集、加工、销售于一体的产业链。
技术推广：开展野生菌种植与保鲜技术培训，提升村民技能水平，为产业长期发展提供技术支持。
四、社会效益
就业机会：项目实施过程中创造直接就业岗位≥3个，间接带动相关产业链就业。
社区发展：增强法欣林场社区经济活力，提高人民生活水平与满意度。
五、环境保护
绿色生产：确保冷库建设与运营符合环保标准，减少对环境的影响。
资源循环利用：探索野生菌废弃物处理与再利用途径，促进资源循环利用。</t>
  </si>
  <si>
    <t>带动农户就业</t>
  </si>
  <si>
    <t>富乐镇河外村委会菊花种植基地项目建设</t>
  </si>
  <si>
    <t>河外村委会</t>
  </si>
  <si>
    <r>
      <rPr>
        <sz val="10"/>
        <rFont val="仿宋_GB2312"/>
        <charset val="134"/>
      </rPr>
      <t>种植菊花</t>
    </r>
    <r>
      <rPr>
        <sz val="10"/>
        <rFont val="仿宋_GB2312"/>
        <charset val="134"/>
      </rPr>
      <t>1000</t>
    </r>
    <r>
      <rPr>
        <sz val="10"/>
        <rFont val="仿宋_GB2312"/>
        <charset val="134"/>
      </rPr>
      <t>亩。需要修机耕毛路长</t>
    </r>
    <r>
      <rPr>
        <sz val="10"/>
        <rFont val="仿宋_GB2312"/>
        <charset val="134"/>
      </rPr>
      <t>2</t>
    </r>
    <r>
      <rPr>
        <sz val="10"/>
        <rFont val="仿宋_GB2312"/>
        <charset val="134"/>
      </rPr>
      <t>公里，宽</t>
    </r>
    <r>
      <rPr>
        <sz val="10"/>
        <rFont val="仿宋_GB2312"/>
        <charset val="134"/>
      </rPr>
      <t>4</t>
    </r>
    <r>
      <rPr>
        <sz val="10"/>
        <rFont val="仿宋_GB2312"/>
        <charset val="134"/>
      </rPr>
      <t>米，用土夹石铺设；新建500立方水池1个；需要建储藏室100平方米。</t>
    </r>
  </si>
  <si>
    <t>一、项目总体绩效目标
提升菊花种植效率与产量：通过建设基础设施，优化种植环境，使菊花种植基地的亩产量较之前提高约20%，达到高产高效的目标。
促进农业产业升级：项目完成后，菊花种植将成为当地农业的一大特色，带动周边农户参与，形成规模化、产业化种植模式，促进农业产业结构调整和升级。
增加农民收入：通过提高菊花产量和质量，增加农户的销售收入，预计项目将使参与农户的人均年收入增长10%以上。
二、具体建设内容绩效目标
1. 机耕毛路建设
目标完成度：确保2公里长、4米宽的机耕毛路按时按质完成建设，铺设土夹石材料，达到通行农业机械的标准。
使用效果：机耕路的建设应极大提高农业生产效率，减少人力成本，使机械化作业成为可能，提高生产效率至少30%。
2. 新建500立方水池
建设质量：水池应坚固耐用，无渗漏，水质清洁，满足灌溉和养殖需求。
灌溉保障：确保在干旱季节也能为1000亩菊花种植基地提供稳定的水源，保障菊花正常生长。
水资源利用效率：通过合理灌溉制度，提高水资源利用效率，减少浪费。
3. 建储藏室100平方米
建设标准：储藏室应具备良好的通风、防潮、防虫条件，确保菊花储存安全。
存储容量：满足至少1000亩菊花种植基地的储存需求，减少因储存不当导致的损失。
管理效率：通过科学的管理和规划，提高储藏室的利用率，降低运营成本。
三、社会与环境效益目标
就业促进：项目实施过程中，将创造一定的就业机会，包括建设期间的临时用工和运营期间的长期用工，促进当地就业。</t>
  </si>
  <si>
    <t>改善生产条件，带动就业</t>
  </si>
  <si>
    <t>歹墨村委会青储饲料加工项目</t>
  </si>
  <si>
    <t>马街</t>
  </si>
  <si>
    <t>歹墨</t>
  </si>
  <si>
    <t>建设1000平方钢结构厂房，投料机1台、粉碎机1台、包装机台，叉车1台，场地平整1000平方</t>
  </si>
  <si>
    <t>通过建设歹墨村委会青储饲料项目，带动歹墨村青储加工以及种植业、养殖业的发展，增加集体经济</t>
  </si>
  <si>
    <t>可带动本地人就业，带动村民发展种植业，增加村民收入增加集体经济</t>
  </si>
  <si>
    <t>马街镇人民政府</t>
  </si>
  <si>
    <t>项目不具备施工条件</t>
  </si>
  <si>
    <t>老厂乡丫落村委会大细代村产业道路及冷库建设</t>
  </si>
  <si>
    <t>老厂</t>
  </si>
  <si>
    <t>丫落</t>
  </si>
  <si>
    <t>硬化产业道路长350米，宽4.5米，厚20厘米(C30混凝土砼，480元\立方米），新建冷库500立方米（含设备500元\立方米），厂房500平方米（300元\平方米，不含门窗，门窗及底砖支砌3万元），场地硬化500平方米（C30砼\480立方米），配备传输设备1台（8万元）。</t>
  </si>
  <si>
    <r>
      <rPr>
        <sz val="10"/>
        <rFont val="仿宋_GB2312"/>
        <charset val="134"/>
      </rPr>
      <t>项目建成后形成固定资产，产权归丫落村委会，冷库出租给当地企业（坐落于大细代村的四季香椿加工厂）运营使用，预计每年增加村级集体经济收入</t>
    </r>
    <r>
      <rPr>
        <sz val="10"/>
        <rFont val="仿宋_GB2312"/>
        <charset val="134"/>
      </rPr>
      <t>5</t>
    </r>
    <r>
      <rPr>
        <sz val="10"/>
        <rFont val="仿宋_GB2312"/>
        <charset val="134"/>
      </rPr>
      <t>万元以上，依托产业道路、冷库、四季香椿加工厂，带动周边群众进一步发展经济林木（四季香椿、板栗、其他经济木材）增加周边农户生产经营性收入，带动辖区内</t>
    </r>
    <r>
      <rPr>
        <sz val="10"/>
        <rFont val="仿宋_GB2312"/>
        <charset val="134"/>
      </rPr>
      <t>200</t>
    </r>
    <r>
      <rPr>
        <sz val="10"/>
        <rFont val="仿宋_GB2312"/>
        <charset val="134"/>
      </rPr>
      <t>户以上农户（其中布依族、彝族</t>
    </r>
    <r>
      <rPr>
        <sz val="10"/>
        <rFont val="仿宋_GB2312"/>
        <charset val="134"/>
      </rPr>
      <t>60</t>
    </r>
    <r>
      <rPr>
        <sz val="10"/>
        <rFont val="仿宋_GB2312"/>
        <charset val="134"/>
      </rPr>
      <t>户以上）增收。</t>
    </r>
  </si>
  <si>
    <t>依托产业道路、冷库、四季香椿加工厂，带动周边群众进一步发展经济林木（四季香椿、板栗、其他经济木材）增加周边农户生产经营性收入</t>
  </si>
  <si>
    <r>
      <rPr>
        <sz val="10"/>
        <rFont val="仿宋_GB2312"/>
        <charset val="134"/>
      </rPr>
      <t>否</t>
    </r>
    <r>
      <rPr>
        <sz val="10"/>
        <rFont val="仿宋_GB2312"/>
        <charset val="134"/>
      </rPr>
      <t xml:space="preserve"> </t>
    </r>
  </si>
  <si>
    <t>老厂乡人民政府</t>
  </si>
  <si>
    <t>产业配套基础设施</t>
  </si>
  <si>
    <t>老牛街村烤烟产业发展道路建设</t>
  </si>
  <si>
    <t>摩龙</t>
  </si>
  <si>
    <r>
      <rPr>
        <sz val="10"/>
        <rFont val="仿宋_GB2312"/>
        <charset val="134"/>
      </rPr>
      <t>新修老牛街村田坝头烤烟产业发展道路</t>
    </r>
    <r>
      <rPr>
        <sz val="10"/>
        <rFont val="仿宋_GB2312"/>
        <charset val="134"/>
      </rPr>
      <t>1100</t>
    </r>
    <r>
      <rPr>
        <sz val="10"/>
        <rFont val="仿宋_GB2312"/>
        <charset val="134"/>
      </rPr>
      <t>米，扎塘头烤烟产业发展道路</t>
    </r>
    <r>
      <rPr>
        <sz val="10"/>
        <rFont val="仿宋_GB2312"/>
        <charset val="134"/>
      </rPr>
      <t>500米，路面宽3.5米，采用C30砼筑，1050立方米混凝土，投入50.4万元；基础路基开挖投入5万元，共计55.4万元。</t>
    </r>
  </si>
  <si>
    <r>
      <rPr>
        <sz val="10"/>
        <rFont val="仿宋_GB2312"/>
        <charset val="134"/>
      </rPr>
      <t>促进老牛街村</t>
    </r>
    <r>
      <rPr>
        <sz val="10"/>
        <rFont val="仿宋_GB2312"/>
        <charset val="134"/>
      </rPr>
      <t>700</t>
    </r>
    <r>
      <rPr>
        <sz val="10"/>
        <rFont val="仿宋_GB2312"/>
        <charset val="134"/>
      </rPr>
      <t>亩烤烟产业发展，为全村</t>
    </r>
    <r>
      <rPr>
        <sz val="10"/>
        <rFont val="仿宋_GB2312"/>
        <charset val="134"/>
      </rPr>
      <t>104</t>
    </r>
    <r>
      <rPr>
        <sz val="10"/>
        <rFont val="仿宋_GB2312"/>
        <charset val="134"/>
      </rPr>
      <t>户群众发展种植产业增收致富提供交通基础保障，有效降低生产投入，提高产业效益，促进群众增收致富。</t>
    </r>
  </si>
  <si>
    <t>有效解决烤烟等产业发展交通难问题，促进产业健康发展。</t>
  </si>
  <si>
    <t>鲁布革乡多依社区板台村灌溉沟渠修复建设项目</t>
  </si>
  <si>
    <t>鲁布革乡</t>
  </si>
  <si>
    <t>多依</t>
  </si>
  <si>
    <t>改建</t>
  </si>
  <si>
    <r>
      <rPr>
        <sz val="10"/>
        <rFont val="仿宋_GB2312"/>
        <charset val="134"/>
      </rPr>
      <t>修复板台村多依村农田灌溉沟渠</t>
    </r>
    <r>
      <rPr>
        <sz val="10"/>
        <rFont val="仿宋_GB2312"/>
        <charset val="134"/>
      </rPr>
      <t>500</t>
    </r>
    <r>
      <rPr>
        <sz val="10"/>
        <rFont val="仿宋_GB2312"/>
        <charset val="134"/>
      </rPr>
      <t>米，</t>
    </r>
  </si>
  <si>
    <r>
      <rPr>
        <sz val="10"/>
        <rFont val="仿宋_GB2312"/>
        <charset val="134"/>
      </rPr>
      <t>修复农田灌溉沟渠</t>
    </r>
    <r>
      <rPr>
        <sz val="10"/>
        <rFont val="仿宋_GB2312"/>
        <charset val="134"/>
      </rPr>
      <t>500</t>
    </r>
    <r>
      <rPr>
        <sz val="10"/>
        <rFont val="仿宋_GB2312"/>
        <charset val="134"/>
      </rPr>
      <t>米，改善农业生产灌溉条件，提高粮食产量</t>
    </r>
  </si>
  <si>
    <t>鲁布革乡人民政府</t>
  </si>
  <si>
    <t>鲁布革乡多依社区木纳村灌溉沟渠修复建设项目</t>
  </si>
  <si>
    <r>
      <rPr>
        <sz val="10"/>
        <rFont val="仿宋_GB2312"/>
        <charset val="134"/>
      </rPr>
      <t>对木纳原有农田灌溉三面光沟渠水毁段修复建设，新建三面光沟渠</t>
    </r>
    <r>
      <rPr>
        <sz val="10"/>
        <rFont val="仿宋_GB2312"/>
        <charset val="134"/>
      </rPr>
      <t>300</t>
    </r>
    <r>
      <rPr>
        <sz val="10"/>
        <rFont val="仿宋_GB2312"/>
        <charset val="134"/>
      </rPr>
      <t>米，配套建设</t>
    </r>
    <r>
      <rPr>
        <sz val="10"/>
        <rFont val="仿宋_GB2312"/>
        <charset val="134"/>
      </rPr>
      <t>100m</t>
    </r>
    <r>
      <rPr>
        <sz val="10"/>
        <rFont val="Times New Roman"/>
        <charset val="0"/>
      </rPr>
      <t>³</t>
    </r>
    <r>
      <rPr>
        <sz val="10"/>
        <rFont val="仿宋_GB2312"/>
        <charset val="134"/>
      </rPr>
      <t>挡土墙，</t>
    </r>
  </si>
  <si>
    <r>
      <rPr>
        <sz val="10"/>
        <rFont val="仿宋_GB2312"/>
        <charset val="134"/>
      </rPr>
      <t>修复农田灌溉沟渠</t>
    </r>
    <r>
      <rPr>
        <sz val="10"/>
        <rFont val="仿宋_GB2312"/>
        <charset val="134"/>
      </rPr>
      <t>300</t>
    </r>
    <r>
      <rPr>
        <sz val="10"/>
        <rFont val="仿宋_GB2312"/>
        <charset val="134"/>
      </rPr>
      <t>米，改善农业生产灌溉条件，提高粮食产量</t>
    </r>
  </si>
  <si>
    <t>新寨示范村</t>
  </si>
  <si>
    <t>长底布依族乡</t>
  </si>
  <si>
    <t>新寨村</t>
  </si>
  <si>
    <t>投资100万元，在长底社区居委会新寨村小组实施柑橘产业发展种植100亩。其中：投资72万元，用于新种植精品水果50亩、现有50亩水果基地提质增效等项目；投资18.2万元，按照单价30元/平方米，新建2.4米宽，长2528米的产业道路，便于群众开展生产；投资6万元，新建喷灌系统；投资2.4万元，铺设镀锌直径2.5厘米给水管网3公里，单价16元/米；投资1.4万元，安装杀虫灯10盏，单价1400元/盏。</t>
  </si>
  <si>
    <t xml:space="preserve">该项目的实施采取“村集体股份经济合作联合社+村小组股份经济合作社+农户”的模式，采取居委会和村小组对现有的50亩柑橘树进行扩容至100亩，由村股份经济合作联合社争取衔接资金投入，村小组股份合作社负责日常管理维护，村民采取到基地务工提高收入的方式，统一进行运营管理。
</t>
  </si>
  <si>
    <t>通过项目的实施为村集体增收，村民就近务工，增加农民收入。</t>
  </si>
  <si>
    <t>长底乡人民政府</t>
  </si>
  <si>
    <t>本块村委会种植园配套设施建设项目</t>
  </si>
  <si>
    <t>长底乡</t>
  </si>
  <si>
    <t>本块</t>
  </si>
  <si>
    <r>
      <rPr>
        <sz val="10"/>
        <rFont val="仿宋_GB2312"/>
        <charset val="134"/>
      </rPr>
      <t>DN75PE</t>
    </r>
    <r>
      <rPr>
        <sz val="10"/>
        <rFont val="仿宋_GB2312"/>
        <charset val="134"/>
      </rPr>
      <t>管</t>
    </r>
    <r>
      <rPr>
        <sz val="10"/>
        <rFont val="仿宋_GB2312"/>
        <charset val="134"/>
      </rPr>
      <t>6200</t>
    </r>
    <r>
      <rPr>
        <sz val="10"/>
        <rFont val="仿宋_GB2312"/>
        <charset val="134"/>
      </rPr>
      <t>米，</t>
    </r>
    <r>
      <rPr>
        <sz val="10"/>
        <rFont val="仿宋_GB2312"/>
        <charset val="134"/>
      </rPr>
      <t>100m</t>
    </r>
    <r>
      <rPr>
        <sz val="10"/>
        <rFont val="Times New Roman"/>
        <charset val="0"/>
      </rPr>
      <t>³</t>
    </r>
    <r>
      <rPr>
        <sz val="10"/>
        <rFont val="仿宋_GB2312"/>
        <charset val="134"/>
      </rPr>
      <t>水池</t>
    </r>
    <r>
      <rPr>
        <sz val="10"/>
        <rFont val="仿宋_GB2312"/>
        <charset val="134"/>
      </rPr>
      <t>1</t>
    </r>
    <r>
      <rPr>
        <sz val="10"/>
        <rFont val="仿宋_GB2312"/>
        <charset val="134"/>
      </rPr>
      <t>个，</t>
    </r>
    <r>
      <rPr>
        <sz val="10"/>
        <rFont val="仿宋_GB2312"/>
        <charset val="134"/>
      </rPr>
      <t>150m</t>
    </r>
    <r>
      <rPr>
        <sz val="10"/>
        <rFont val="Times New Roman"/>
        <charset val="0"/>
      </rPr>
      <t>³</t>
    </r>
    <r>
      <rPr>
        <sz val="10"/>
        <rFont val="仿宋_GB2312"/>
        <charset val="134"/>
      </rPr>
      <t>水池</t>
    </r>
    <r>
      <rPr>
        <sz val="10"/>
        <rFont val="仿宋_GB2312"/>
        <charset val="134"/>
      </rPr>
      <t>1</t>
    </r>
    <r>
      <rPr>
        <sz val="10"/>
        <rFont val="仿宋_GB2312"/>
        <charset val="134"/>
      </rPr>
      <t>个。</t>
    </r>
  </si>
  <si>
    <t>该项目完成后，产权确权给本块村委会，每年可带动20人务工，每户每年增收2000元，村集体每年收入6万元。</t>
  </si>
  <si>
    <t>通过项目的建设，可带动20人就近务工，每户每年增收2000元，村集体每年收入6万元。</t>
  </si>
  <si>
    <t>长底布依族乡人民政府</t>
  </si>
  <si>
    <r>
      <rPr>
        <sz val="10"/>
        <rFont val="仿宋_GB2312"/>
        <charset val="134"/>
      </rPr>
      <t>2025</t>
    </r>
    <r>
      <rPr>
        <sz val="10"/>
        <rFont val="仿宋_GB2312"/>
        <charset val="134"/>
      </rPr>
      <t>年</t>
    </r>
    <r>
      <rPr>
        <sz val="10"/>
        <rFont val="仿宋_GB2312"/>
        <charset val="134"/>
      </rPr>
      <t>3</t>
    </r>
    <r>
      <rPr>
        <sz val="10"/>
        <rFont val="仿宋_GB2312"/>
        <charset val="134"/>
      </rPr>
      <t>月</t>
    </r>
  </si>
  <si>
    <r>
      <rPr>
        <sz val="10"/>
        <rFont val="仿宋_GB2312"/>
        <charset val="134"/>
      </rPr>
      <t xml:space="preserve">
</t>
    </r>
    <r>
      <rPr>
        <sz val="10"/>
        <rFont val="仿宋_GB2312"/>
        <charset val="134"/>
      </rPr>
      <t>休闲农业与乡村旅游</t>
    </r>
  </si>
  <si>
    <t>龙街子旅游示范村建设项目</t>
  </si>
  <si>
    <t>长底</t>
  </si>
  <si>
    <t>1.新建生产通道1500平方米（红砖铺设）；2.生态停车场1500平方米（主要用三叶草铺设）；3.厕所8个（沙树制作，单坑）；4.安装防虫灯，覆盖面积15亩；5.红砖砌挡墙1000立方米；6.竹制凉棚200平方米；7.C30混凝土硬化水车村至网红桥路面，长2000米，宽3.5米，厚0.2米。</t>
  </si>
  <si>
    <r>
      <rPr>
        <sz val="10"/>
        <rFont val="仿宋_GB2312"/>
        <charset val="134"/>
      </rPr>
      <t>项目为长底乡乡村旅游发展规划的重要组成部分，建成后产权归长底居委会。项目覆盖辖区内农户</t>
    </r>
    <r>
      <rPr>
        <sz val="10"/>
        <rFont val="仿宋_GB2312"/>
        <charset val="134"/>
      </rPr>
      <t>112</t>
    </r>
    <r>
      <rPr>
        <sz val="10"/>
        <rFont val="仿宋_GB2312"/>
        <charset val="134"/>
      </rPr>
      <t>户</t>
    </r>
    <r>
      <rPr>
        <sz val="10"/>
        <rFont val="仿宋_GB2312"/>
        <charset val="134"/>
      </rPr>
      <t>472</t>
    </r>
    <r>
      <rPr>
        <sz val="10"/>
        <rFont val="仿宋_GB2312"/>
        <charset val="134"/>
      </rPr>
      <t>人（其中脱贫户</t>
    </r>
    <r>
      <rPr>
        <sz val="10"/>
        <rFont val="仿宋_GB2312"/>
        <charset val="134"/>
      </rPr>
      <t>2</t>
    </r>
    <r>
      <rPr>
        <sz val="10"/>
        <rFont val="仿宋_GB2312"/>
        <charset val="134"/>
      </rPr>
      <t>户</t>
    </r>
    <r>
      <rPr>
        <sz val="10"/>
        <rFont val="仿宋_GB2312"/>
        <charset val="134"/>
      </rPr>
      <t>7</t>
    </r>
    <r>
      <rPr>
        <sz val="10"/>
        <rFont val="仿宋_GB2312"/>
        <charset val="134"/>
      </rPr>
      <t>人）项目建成后预计每年可增加游客</t>
    </r>
    <r>
      <rPr>
        <sz val="10"/>
        <rFont val="仿宋_GB2312"/>
        <charset val="134"/>
      </rPr>
      <t>30000</t>
    </r>
    <r>
      <rPr>
        <sz val="10"/>
        <rFont val="仿宋_GB2312"/>
        <charset val="134"/>
      </rPr>
      <t>人（次），项目的实施将为长底乡乡村旅游持续发展提供重要支撑。</t>
    </r>
  </si>
  <si>
    <t>通过项目的建设，可带动40人就近务工，每户每年增收3000元，村集体每年收入7万元。</t>
  </si>
  <si>
    <t>石盆水村委会万寿菊加工项目</t>
  </si>
  <si>
    <t>石盆水</t>
  </si>
  <si>
    <t>1.种植万寿菊1000亩；2.花池210立方米；3.看护房65平方米；4.电子磅秤1台；5.污水处理池50立方米；6.蓄水池50立方米。</t>
  </si>
  <si>
    <t>通过种植万寿菊1000亩；花池210立方米；看护房65平方米；电子磅秤1台；污水处理池50立方米；蓄水池50立方米。项目建成后产权归石盆水村委会。带动辖区内农户120户（其中脱贫户51户，“三类监测对象”11户）户均增加2000元以上，务工50人以上，村集体收入增加10万元。</t>
  </si>
  <si>
    <t>带动农户发展生产、带动务工就业</t>
  </si>
  <si>
    <t>德沙板栗深加工项目</t>
  </si>
  <si>
    <t>德沙</t>
  </si>
  <si>
    <r>
      <rPr>
        <sz val="10"/>
        <rFont val="仿宋_GB2312"/>
        <charset val="134"/>
      </rPr>
      <t>1.</t>
    </r>
    <r>
      <rPr>
        <sz val="10"/>
        <rFont val="仿宋_GB2312"/>
        <charset val="134"/>
      </rPr>
      <t>新建厂房</t>
    </r>
    <r>
      <rPr>
        <sz val="10"/>
        <rFont val="仿宋_GB2312"/>
        <charset val="134"/>
      </rPr>
      <t>1500</t>
    </r>
    <r>
      <rPr>
        <sz val="10"/>
        <rFont val="仿宋_GB2312"/>
        <charset val="134"/>
      </rPr>
      <t>平方米；</t>
    </r>
    <r>
      <rPr>
        <sz val="10"/>
        <rFont val="仿宋_GB2312"/>
        <charset val="134"/>
      </rPr>
      <t>2.</t>
    </r>
    <r>
      <rPr>
        <sz val="10"/>
        <rFont val="仿宋_GB2312"/>
        <charset val="134"/>
      </rPr>
      <t>生产设备及配套设备</t>
    </r>
    <r>
      <rPr>
        <sz val="10"/>
        <rFont val="仿宋_GB2312"/>
        <charset val="134"/>
      </rPr>
      <t>1</t>
    </r>
    <r>
      <rPr>
        <sz val="10"/>
        <rFont val="仿宋_GB2312"/>
        <charset val="134"/>
      </rPr>
      <t>套。</t>
    </r>
  </si>
  <si>
    <t>通过该项目的实施，能有效解决德沙板栗的深加工，提高板栗的附加值，能使当地群众增收。</t>
  </si>
  <si>
    <r>
      <rPr>
        <sz val="10"/>
        <rFont val="仿宋_GB2312"/>
        <charset val="134"/>
      </rPr>
      <t>通过合作社实行订单收购，每户每年增加</t>
    </r>
    <r>
      <rPr>
        <sz val="10"/>
        <rFont val="仿宋_GB2312"/>
        <charset val="134"/>
      </rPr>
      <t>1200</t>
    </r>
    <r>
      <rPr>
        <sz val="10"/>
        <rFont val="仿宋_GB2312"/>
        <charset val="134"/>
      </rPr>
      <t>元，村集体每年增加</t>
    </r>
    <r>
      <rPr>
        <sz val="10"/>
        <rFont val="仿宋_GB2312"/>
        <charset val="134"/>
      </rPr>
      <t>5</t>
    </r>
    <r>
      <rPr>
        <sz val="10"/>
        <rFont val="仿宋_GB2312"/>
        <charset val="134"/>
      </rPr>
      <t>万元的收入，带动农户在原有面积扩种</t>
    </r>
    <r>
      <rPr>
        <sz val="10"/>
        <rFont val="仿宋_GB2312"/>
        <charset val="134"/>
      </rPr>
      <t>1000</t>
    </r>
    <r>
      <rPr>
        <sz val="10"/>
        <rFont val="仿宋_GB2312"/>
        <charset val="134"/>
      </rPr>
      <t>亩。</t>
    </r>
  </si>
  <si>
    <t>上木特村板栗深加工项目</t>
  </si>
  <si>
    <r>
      <rPr>
        <sz val="10"/>
        <rFont val="仿宋_GB2312"/>
        <charset val="134"/>
      </rPr>
      <t>1.</t>
    </r>
    <r>
      <rPr>
        <sz val="10"/>
        <rFont val="仿宋_GB2312"/>
        <charset val="134"/>
      </rPr>
      <t>实施板栗树产业发展种植</t>
    </r>
    <r>
      <rPr>
        <sz val="10"/>
        <rFont val="仿宋_GB2312"/>
        <charset val="134"/>
      </rPr>
      <t>120</t>
    </r>
    <r>
      <rPr>
        <sz val="10"/>
        <rFont val="仿宋_GB2312"/>
        <charset val="134"/>
      </rPr>
      <t>亩；</t>
    </r>
    <r>
      <rPr>
        <sz val="10"/>
        <rFont val="仿宋_GB2312"/>
        <charset val="134"/>
      </rPr>
      <t>2.</t>
    </r>
    <r>
      <rPr>
        <sz val="10"/>
        <rFont val="仿宋_GB2312"/>
        <charset val="134"/>
      </rPr>
      <t>新建</t>
    </r>
    <r>
      <rPr>
        <sz val="10"/>
        <rFont val="仿宋_GB2312"/>
        <charset val="134"/>
      </rPr>
      <t>2.4</t>
    </r>
    <r>
      <rPr>
        <sz val="10"/>
        <rFont val="仿宋_GB2312"/>
        <charset val="134"/>
      </rPr>
      <t>米宽，长</t>
    </r>
    <r>
      <rPr>
        <sz val="10"/>
        <rFont val="仿宋_GB2312"/>
        <charset val="134"/>
      </rPr>
      <t>2000</t>
    </r>
    <r>
      <rPr>
        <sz val="10"/>
        <rFont val="仿宋_GB2312"/>
        <charset val="134"/>
      </rPr>
      <t>米的产业道路；</t>
    </r>
    <r>
      <rPr>
        <sz val="10"/>
        <rFont val="仿宋_GB2312"/>
        <charset val="134"/>
      </rPr>
      <t>3.新建蓄水池2个；4.铺设镀锌直径2.5厘米给水管网3公里；5.安装杀虫灯20盏。</t>
    </r>
  </si>
  <si>
    <r>
      <rPr>
        <sz val="10"/>
        <rFont val="仿宋_GB2312"/>
        <charset val="134"/>
      </rPr>
      <t>通过种植板栗树产业发展种植</t>
    </r>
    <r>
      <rPr>
        <sz val="10"/>
        <rFont val="仿宋_GB2312"/>
        <charset val="134"/>
      </rPr>
      <t>120</t>
    </r>
    <r>
      <rPr>
        <sz val="10"/>
        <rFont val="仿宋_GB2312"/>
        <charset val="134"/>
      </rPr>
      <t>亩；新建</t>
    </r>
    <r>
      <rPr>
        <sz val="10"/>
        <rFont val="仿宋_GB2312"/>
        <charset val="134"/>
      </rPr>
      <t>2.4</t>
    </r>
    <r>
      <rPr>
        <sz val="10"/>
        <rFont val="仿宋_GB2312"/>
        <charset val="134"/>
      </rPr>
      <t>米宽，长</t>
    </r>
    <r>
      <rPr>
        <sz val="10"/>
        <rFont val="仿宋_GB2312"/>
        <charset val="134"/>
      </rPr>
      <t>2000</t>
    </r>
    <r>
      <rPr>
        <sz val="10"/>
        <rFont val="仿宋_GB2312"/>
        <charset val="134"/>
      </rPr>
      <t>米的产业道路；新建蓄水池</t>
    </r>
    <r>
      <rPr>
        <sz val="10"/>
        <rFont val="仿宋_GB2312"/>
        <charset val="134"/>
      </rPr>
      <t>2</t>
    </r>
    <r>
      <rPr>
        <sz val="10"/>
        <rFont val="仿宋_GB2312"/>
        <charset val="134"/>
      </rPr>
      <t>个；铺设镀锌直径</t>
    </r>
    <r>
      <rPr>
        <sz val="10"/>
        <rFont val="仿宋_GB2312"/>
        <charset val="134"/>
      </rPr>
      <t>2.5</t>
    </r>
    <r>
      <rPr>
        <sz val="10"/>
        <rFont val="仿宋_GB2312"/>
        <charset val="134"/>
      </rPr>
      <t>厘米给水管网</t>
    </r>
    <r>
      <rPr>
        <sz val="10"/>
        <rFont val="仿宋_GB2312"/>
        <charset val="134"/>
      </rPr>
      <t>3</t>
    </r>
    <r>
      <rPr>
        <sz val="10"/>
        <rFont val="仿宋_GB2312"/>
        <charset val="134"/>
      </rPr>
      <t>公里；安装杀虫灯</t>
    </r>
    <r>
      <rPr>
        <sz val="10"/>
        <rFont val="仿宋_GB2312"/>
        <charset val="134"/>
      </rPr>
      <t>20</t>
    </r>
    <r>
      <rPr>
        <sz val="10"/>
        <rFont val="仿宋_GB2312"/>
        <charset val="134"/>
      </rPr>
      <t>盏。项目建成后产权归长底社区。带动辖区内农户</t>
    </r>
    <r>
      <rPr>
        <sz val="10"/>
        <rFont val="仿宋_GB2312"/>
        <charset val="134"/>
      </rPr>
      <t>60</t>
    </r>
    <r>
      <rPr>
        <sz val="10"/>
        <rFont val="仿宋_GB2312"/>
        <charset val="134"/>
      </rPr>
      <t>户（其中脱贫户</t>
    </r>
    <r>
      <rPr>
        <sz val="10"/>
        <rFont val="仿宋_GB2312"/>
        <charset val="134"/>
      </rPr>
      <t>10</t>
    </r>
    <r>
      <rPr>
        <sz val="10"/>
        <rFont val="仿宋_GB2312"/>
        <charset val="134"/>
      </rPr>
      <t>户，</t>
    </r>
    <r>
      <rPr>
        <sz val="10"/>
        <rFont val="仿宋_GB2312"/>
        <charset val="134"/>
      </rPr>
      <t>“</t>
    </r>
    <r>
      <rPr>
        <sz val="10"/>
        <rFont val="仿宋_GB2312"/>
        <charset val="134"/>
      </rPr>
      <t>三类监测对象</t>
    </r>
    <r>
      <rPr>
        <sz val="10"/>
        <rFont val="仿宋_GB2312"/>
        <charset val="134"/>
      </rPr>
      <t>”6</t>
    </r>
    <r>
      <rPr>
        <sz val="10"/>
        <rFont val="仿宋_GB2312"/>
        <charset val="134"/>
      </rPr>
      <t>户）户均增加</t>
    </r>
    <r>
      <rPr>
        <sz val="10"/>
        <rFont val="仿宋_GB2312"/>
        <charset val="134"/>
      </rPr>
      <t>2000</t>
    </r>
    <r>
      <rPr>
        <sz val="10"/>
        <rFont val="仿宋_GB2312"/>
        <charset val="134"/>
      </rPr>
      <t>元以上，务工</t>
    </r>
    <r>
      <rPr>
        <sz val="10"/>
        <rFont val="仿宋_GB2312"/>
        <charset val="134"/>
      </rPr>
      <t>30</t>
    </r>
    <r>
      <rPr>
        <sz val="10"/>
        <rFont val="仿宋_GB2312"/>
        <charset val="134"/>
      </rPr>
      <t>人以上，村集体收入增加</t>
    </r>
    <r>
      <rPr>
        <sz val="10"/>
        <rFont val="仿宋_GB2312"/>
        <charset val="134"/>
      </rPr>
      <t>10</t>
    </r>
    <r>
      <rPr>
        <sz val="10"/>
        <rFont val="仿宋_GB2312"/>
        <charset val="134"/>
      </rPr>
      <t>万元。</t>
    </r>
  </si>
  <si>
    <t>产业项目</t>
  </si>
  <si>
    <t>钟山乡老渡口村委会桥边村宜居宜业和美乡村建设项目</t>
  </si>
  <si>
    <t>钟山</t>
  </si>
  <si>
    <t>老渡口</t>
  </si>
  <si>
    <t>永康桥在历史考察方面的价值、文化传承方面的价值，结合永康桥开发规划，建设桥边村宜居宜业和美乡村，推动桥边村发展乡村旅游，配套桥边村农村生活污水管网铺设DN500双壁波纹管758m、DN200双壁波纹管676m、1200X1200砖砌检查井18座、800X800砖砌检查井25座、化粪池2座；新建公厕1所；修缮加固集体用房1所；部分路面扩宽，浆砌石挡墙750立方米；人居环境提升5000平方米；新建自来水厂1座（厂房、设备）。</t>
  </si>
  <si>
    <t>通过桥边村宜居宜业和美乡村建设，改善村内基础设施，提升村庄人居环境，同时为当地旅游业发展进一步奠定基础，项目建成后产权归老渡口村委会。项目建设过程中，群众通过务工增加收入约2000元以上收入，，显著改善桥边村人居环境，提升游客观光满意度。</t>
  </si>
  <si>
    <t>发动桥边村村民参与项目建设，群众通过务工增加收入。</t>
  </si>
  <si>
    <t>钟山乡人民政府</t>
  </si>
  <si>
    <t>二、就业项目小计</t>
  </si>
  <si>
    <t>三、乡村建设行动项目小计</t>
  </si>
  <si>
    <t>乡村建设行动</t>
  </si>
  <si>
    <t>农村基础设施</t>
  </si>
  <si>
    <t>联村道路建设</t>
  </si>
  <si>
    <t>腊庄、大湾、江尾村通村道路硬化工程</t>
  </si>
  <si>
    <t>腊庄</t>
  </si>
  <si>
    <t>硬化道路全长4500米、宽4.5米、厚0.2米</t>
  </si>
  <si>
    <t>道路硬化4500米、解决人口2793人出行</t>
  </si>
  <si>
    <t>以工代赈</t>
  </si>
  <si>
    <t>罗平县交通运输局</t>
  </si>
  <si>
    <t>农村基础设施
（含产业配套基础设施）</t>
  </si>
  <si>
    <t>农村道路建设</t>
  </si>
  <si>
    <t>支壁通村道路建设</t>
  </si>
  <si>
    <t>支壁</t>
  </si>
  <si>
    <t>支壁村委会小雨本村路口至风力发电25号机塔修建水泥路，C30混凝土，20厘米厚，4.5米，宽3公里；安装生命防护工程300米</t>
  </si>
  <si>
    <t>解决大雨本、小歹墨、小雨本、支壁等4个自然村800余户3200余人的通行困难。</t>
  </si>
  <si>
    <t>罗平县交通局</t>
  </si>
  <si>
    <t>人居环境整治</t>
  </si>
  <si>
    <t>农村污水治理</t>
  </si>
  <si>
    <t>鲁基村污水排放治理</t>
  </si>
  <si>
    <t>鲁基</t>
  </si>
  <si>
    <t>从医务室至鲁基村出头，安装污水管1.5公里左右，预计需要投资50万元左右。</t>
  </si>
  <si>
    <t>改善村内基础设施，排除危险，提升村内人居环境</t>
  </si>
  <si>
    <t>村容村貌提升</t>
  </si>
  <si>
    <t>营盘村功能提升功能</t>
  </si>
  <si>
    <t>营盘</t>
  </si>
  <si>
    <t>污水收集池100立方米，过滤池150立方；沉井8个，雨水箅子17个，主管Ф500,1000米；分管Ф300,1000米；</t>
  </si>
  <si>
    <t>改善村内基础设施，提升村内人居环境</t>
  </si>
  <si>
    <t>产业路</t>
  </si>
  <si>
    <t>松毛村委会则勒村产业路建设</t>
  </si>
  <si>
    <t>松毛</t>
  </si>
  <si>
    <t>新建机耕道路 2 条 1.5 千米。第一条从则勒村小庙起至落洞，路面为水泥路面，其中：路长0.8千米，宽 3.5 米，垫层为天然级配砂砾势层厚 0.2 米，沟渠0.7 千米，挡墙500 立方，涵管三道；第二条从大路口子起至尹家许地，路面为水泥路面，其中：路长 0.7千米，宽 3.5 米，挡墙 100 立方，涵管二道，垫层为天然级配砂砾垫层厚 0.2 米。总资金80万元。</t>
  </si>
  <si>
    <t>解决产业区水淹问题，方便群众生产</t>
  </si>
  <si>
    <t>乡村建设</t>
  </si>
  <si>
    <t>基础设施</t>
  </si>
  <si>
    <t>道路设施建设</t>
  </si>
  <si>
    <t>腊山街道大水塘社区肖家塘子污水治理及道路扩宽解决消防通道安全隐患</t>
  </si>
  <si>
    <t>大水塘社区</t>
  </si>
  <si>
    <t>大水塘社区“肖家塘子”无城市污水管网雨污混流，严重影响生态和居住环境，且道路狭窄平均3米不能满足消防通道的需求存在重大安全隐患大水塘社区计划实施污水治理建立大型化粪池2个及道路扩宽2米解决消防通道安全隐患问题。</t>
  </si>
  <si>
    <t>改善人居环境、解决消防通道安全隐患问题。</t>
  </si>
  <si>
    <t>腊山街道</t>
  </si>
  <si>
    <t>大水塘居委会</t>
  </si>
  <si>
    <t>2025.1</t>
  </si>
  <si>
    <t xml:space="preserve">
农村基础设施</t>
  </si>
  <si>
    <t>农村供水保障设施建设</t>
  </si>
  <si>
    <t>富乐镇菜园居委会农村饮水安全保障项目建设</t>
  </si>
  <si>
    <t>菜园居委会</t>
  </si>
  <si>
    <r>
      <rPr>
        <sz val="10"/>
        <rFont val="仿宋_GB2312"/>
        <charset val="134"/>
      </rPr>
      <t>富乐镇菜园居委会农村饮水安全保障项目建设：
1、新建100m</t>
    </r>
    <r>
      <rPr>
        <sz val="10"/>
        <rFont val="宋体"/>
        <charset val="134"/>
      </rPr>
      <t>³</t>
    </r>
    <r>
      <rPr>
        <sz val="10"/>
        <rFont val="仿宋_GB2312"/>
        <charset val="134"/>
      </rPr>
      <t>蓄水池2个，200m</t>
    </r>
    <r>
      <rPr>
        <sz val="10"/>
        <rFont val="宋体"/>
        <charset val="134"/>
      </rPr>
      <t>³</t>
    </r>
    <r>
      <rPr>
        <sz val="10"/>
        <rFont val="仿宋_GB2312"/>
        <charset val="134"/>
      </rPr>
      <t>蓄水池1个，50m</t>
    </r>
    <r>
      <rPr>
        <sz val="10"/>
        <rFont val="宋体"/>
        <charset val="134"/>
      </rPr>
      <t>³</t>
    </r>
    <r>
      <rPr>
        <sz val="10"/>
        <rFont val="仿宋_GB2312"/>
        <charset val="134"/>
      </rPr>
      <t>取水压力池1个；2、新建40热镀锌7000米，25mm热镀锌钢管6000米，20mm热镀锌钢管7000米及各类管型的阀门。</t>
    </r>
  </si>
  <si>
    <r>
      <rPr>
        <sz val="10"/>
        <rFont val="仿宋_GB2312"/>
        <charset val="134"/>
      </rPr>
      <t>一、水利设施建设
蓄水池建设：完成2个100m</t>
    </r>
    <r>
      <rPr>
        <sz val="10"/>
        <rFont val="宋体"/>
        <charset val="134"/>
      </rPr>
      <t>³</t>
    </r>
    <r>
      <rPr>
        <sz val="10"/>
        <rFont val="仿宋_GB2312"/>
        <charset val="134"/>
      </rPr>
      <t>蓄水池、1个200m</t>
    </r>
    <r>
      <rPr>
        <sz val="10"/>
        <rFont val="宋体"/>
        <charset val="134"/>
      </rPr>
      <t>³</t>
    </r>
    <r>
      <rPr>
        <sz val="10"/>
        <rFont val="仿宋_GB2312"/>
        <charset val="134"/>
      </rPr>
      <t>蓄水池及1个50m</t>
    </r>
    <r>
      <rPr>
        <sz val="10"/>
        <rFont val="宋体"/>
        <charset val="134"/>
      </rPr>
      <t>³</t>
    </r>
    <r>
      <rPr>
        <sz val="10"/>
        <rFont val="仿宋_GB2312"/>
        <charset val="134"/>
      </rPr>
      <t>取水压力池的新建，总蓄水量达到450m</t>
    </r>
    <r>
      <rPr>
        <sz val="10"/>
        <rFont val="宋体"/>
        <charset val="134"/>
      </rPr>
      <t>³</t>
    </r>
    <r>
      <rPr>
        <sz val="10"/>
        <rFont val="仿宋_GB2312"/>
        <charset val="134"/>
      </rPr>
      <t>，增强区域水资源调蓄能力。
供水稳定性：确保新建蓄水池及取水压力池投入使用后，提升区域供水稳定性，减少季节性缺水现象，惠及农户≥2000人。
二、供水管道铺设
管道铺设：完成40mm热镀锌钢管7000米、25mm热镀锌钢管6000米、20mm热镀锌钢管7000米的铺设任务，总铺设长度达到20000米，构建完善的供水网络。
供水效率：通过新建管道，提高供水效率，减少水损，预计管道输水效率提升≥30%。
三、综合效益
居民生活：保障居民生活用水需求，提升生活质量，居民满意度≥99%。</t>
    </r>
  </si>
  <si>
    <t>解决人饮安全问题</t>
  </si>
  <si>
    <t>农村基础设施（含产业配套基础设施）</t>
  </si>
  <si>
    <t xml:space="preserve">
农村道路建设（通村路、通户路、小型桥梁等）
</t>
  </si>
  <si>
    <t>富乐镇富乐社区村内道路硬化项目</t>
  </si>
  <si>
    <t>富乐</t>
  </si>
  <si>
    <t>硬化内容为：路线全长3.5公里，拟建混凝土路面宽为4米，厚0.2米</t>
  </si>
  <si>
    <t>一、道路硬化建设
新大街村内道路硬化全长3.5公里，宽4米，厚0.2米
二、经济效益 
项目建成后，群众运输农作物方便，节约时间成本，带动村民发展产业的积极性，促进农村经济可持续发展。
三、社会效益
项目建成后，提高群众生活水平，改善当地人居环境，极大提高农民的生活质量和便利性。
四、生态效益
通过对项目点的建设，改善了基础设施，促进当地的农业发展，有效的实现当地经济发展与生态发展有机结合。</t>
  </si>
  <si>
    <t>解决群众出行难问题</t>
  </si>
  <si>
    <t>富乐镇河外村委会鸭被俄村通道路硬化项目</t>
  </si>
  <si>
    <t>河外</t>
  </si>
  <si>
    <t>硬化内容为：路线全长3.2公里，拟建混凝土路面宽为4米，厚0.2米</t>
  </si>
  <si>
    <t>一、道路硬化建设
鸭被俄村通道路硬化硬化全长3.2公里，宽4米，厚0.2米
二、经济效益 
项目建成后，群众运输农作物方便，节约时间成本，带动村民发展产业的积极性，促进农村经济可持续发展。
三、社会效益
项目建成后，提高群众生活水平，改善当地人居环境，极大提高农民的生活质量和便利性。
四、生态效益
通过对项目点的建设，改善了基础设施，促进当地的农业发展，有效的实现当地经济发展与生态发展有机结合。</t>
  </si>
  <si>
    <t>糯下村委会播罗村农村功能提升项目</t>
  </si>
  <si>
    <t>大水井乡</t>
  </si>
  <si>
    <t>播罗村</t>
  </si>
  <si>
    <t>播罗村污水管网安装1000米，污水收集池100立方米，预计35万元；入户道路硬化200米、宽3米、厚20厘米，预计6万元；生产生活道路建设800米，宽3米、厚20厘米，预计12万元。</t>
  </si>
  <si>
    <t>通过项目建设将解决播罗村143户632人群产业发展难和人居环境整治难问题，方便当地群众生产生活，提升当地人居环境。</t>
  </si>
  <si>
    <t>县农业农村局</t>
  </si>
  <si>
    <t>大水井乡金箐村委会大寨村村内道路硬化</t>
  </si>
  <si>
    <t>金箐村</t>
  </si>
  <si>
    <t>1、通村道路硬化长2千米，宽3.5米，厚20公分，商混标准C30，预计53万元。2、村委会旁桥梁拓宽，预计3万元。预计总投资56万元，群众自筹资金16万元。</t>
  </si>
  <si>
    <t>通过实施大水井乡金箐村委会大寨村村内道路硬化项目，将解决大寨村222户955人出行难问题，方便当地群众生产生活，提升当地人居环境。</t>
  </si>
  <si>
    <t>县交通局</t>
  </si>
  <si>
    <t>大水井乡小鸡登村委会上以孔也村大山门至品德村道路硬化</t>
  </si>
  <si>
    <t>小鸡登村</t>
  </si>
  <si>
    <t xml:space="preserve">1、上以孔也村大山门至品德村交界处道路硬化，长2公里，宽3.5米，厚20厘米，预计资金50万元。2、小鸡登村鸡场至凉水井田间道路修建，长500米，宽3米，厚20厘米预计资金3万元.
</t>
  </si>
  <si>
    <t>实施大水井乡小鸡登村委会上衣空以村大山门至品德村道路硬化，解决两地交通出行困难问题，方便群众生产生活，覆盖受益人口175户700人。</t>
  </si>
  <si>
    <t>金歹村委会闷坑底、新寨村道路入户道路硬化</t>
  </si>
  <si>
    <t>金歹村</t>
  </si>
  <si>
    <t>1、新寨村至罗乃公路入户道路硬化，长1.6km，宽4m，厚20厘米，预计50万；2.闷坑底村塘上入户道路硬化，长600m，宽4m，厚20厘米，预计10万。</t>
  </si>
  <si>
    <t>打造平安农村路、美丽农村路，夯实农村公路交通安全基础，营造美丽宜人农村交通出行环境，受益人口覆盖210户849人。</t>
  </si>
  <si>
    <t>大水井乡糯下村委会糯下村进村道路硬化</t>
  </si>
  <si>
    <t>糯下村</t>
  </si>
  <si>
    <t>糯下村进村道路硬化长600米、宽3米、厚20公分</t>
  </si>
  <si>
    <t>通过项目建设将解决糯下村175户692人出行难问题，方便当地群众生产生活，提升当地人居环境。</t>
  </si>
  <si>
    <t>大水井乡劳家寨村、下小寨村道路硬化</t>
  </si>
  <si>
    <t>劳家寨、下小寨</t>
  </si>
  <si>
    <t>劳家寨村进村道路硬化600米、厚20厘米、宽3米；下小寨村村内道路硬化700米、厚20厘米、宽3米</t>
  </si>
  <si>
    <t>通过项目建设将解决劳家寨村50户235人，下小寨村35户166人出行难问题，方便当地群众生产生活，提升当地人居环境。</t>
  </si>
  <si>
    <t>特色居民修缮保护</t>
  </si>
  <si>
    <t>洋洞脚村历史文物民族文化保护项目</t>
  </si>
  <si>
    <t>旧屋基</t>
  </si>
  <si>
    <t>安木勒村</t>
  </si>
  <si>
    <t>1.在洋洞脚村盘活闲置老屋1套300平方米，用于展示三峡水库建设、移民搬迁等工作，形成鲁布革冲击波，带动农文旅融合发展。
2.在盘活房屋内，开辟功能室，收集并展示农村老物件，特别是富含彝族文化、体现民族团结的老物件。</t>
  </si>
  <si>
    <t>项目建设中推广以工代赈，带动当地脱贫人口和监测对象就近就地就业。项目建成后产权归村集体所有，建设形成的资产确权后移交村（社区）管理，项目建设地人居环境显著提升，人民群众获得感、幸福感和满意度进一步提高。</t>
  </si>
  <si>
    <t>带动务工就业</t>
  </si>
  <si>
    <t>罗平县旧屋基彝族乡人民政府</t>
  </si>
  <si>
    <t>暂不实施</t>
  </si>
  <si>
    <t>旧屋基污水治理提升项目</t>
  </si>
  <si>
    <t>旧屋基社区、老寨村、小新寨村、地安村、木星村</t>
  </si>
  <si>
    <t>1旧屋基村提质建设污水管网500米，大三格、小三格混做处理污水，预计投资10万元；
2.在老寨村木马甲建设污水管网800米，大三格、小三格混做处理污水，预计投资30万元；
3.在小新寨村树冲歹建设污水管网500米，大三格、小三格混做处理污水，预计投资10万元。</t>
  </si>
  <si>
    <t>农村垃圾治理</t>
  </si>
  <si>
    <t>旧屋基垃圾清运中转站及配套设施建设项目</t>
  </si>
  <si>
    <t>旧屋基社区</t>
  </si>
  <si>
    <t>1.建设垃圾清运压缩中转站1个，占地面积200平方米，配备环保、电力设施等，预计投资25万元；
2.新购置环保塑料垃圾箱200个，预计投资10万元；
3.更新小型压缩垃圾清运车一辆，预计投资15万元。</t>
  </si>
  <si>
    <t>旧屋基木马甲补水项目</t>
  </si>
  <si>
    <t>旧屋基社区、老寨村</t>
  </si>
  <si>
    <t>拟新建从木马甲小河供调水。木马甲小河泵站至小板田丫口建设提水主管及中转压力调节池，本次设计从中转调节池向集镇，法湾、老寨片区供水。新建1条提水主管，新建3条配水分干管。安装提水主管（DN100热镀锌钢管）8千米、配水主干管1.2千米及管道附属等设施设备。新建清水池200立方米1个，新建一体化提升泵站1座（含取水池100立方米1个）。并根据管理维护需要分段设置阀门井等配套设施等。预计投资100万元。</t>
  </si>
  <si>
    <t>项目建设中推广以工代赈，带动当地脱贫人口和监测对象就近就地就业。项目建成后产权归村集体所有，建设形成的资产确权后移交村（社区）并委托那色自来水公司负责管理运营，人民群众获得感、幸福感和满意度进一步提高。</t>
  </si>
  <si>
    <t>农村路灯安装</t>
  </si>
  <si>
    <t>土冲村委会五个自然村路灯安装</t>
  </si>
  <si>
    <t>土冲</t>
  </si>
  <si>
    <t>上土冲、中土冲、龙吊寺、初卡依和金竹棚五个自然村安装路灯250盏</t>
  </si>
  <si>
    <t>通过安装路灯明显改善群众居住环境，改善生产生活条件。</t>
  </si>
  <si>
    <t xml:space="preserve">否 </t>
  </si>
  <si>
    <t>已通过其他资金来源实施</t>
  </si>
  <si>
    <t>大地村庄道路建设</t>
  </si>
  <si>
    <t>大地村进村道路提质改造1700米，拆除残墙断壁1000平方米，村内建污水处理三格化粪池1个，每个500立方米，方便全村70户380人出行，改善全村环境和生活质量。总投资150万元</t>
  </si>
  <si>
    <t>大地村进村道路提质改造1700米，拆除残墙断壁1000平方米，村内建污水处理三格化粪池1个，每个500立方米，方便全村70户380人出行，改善全村环境和生活质量。</t>
  </si>
  <si>
    <t>改善群众生产条件，提升村容村貌。</t>
  </si>
  <si>
    <t>老厂乡老厂四社人居环境整治提升</t>
  </si>
  <si>
    <t>老厂居社区</t>
  </si>
  <si>
    <t>老厂四社安装路灯130盏，新厂路口至小学路口1.5千米污水沟治理及盖板安装</t>
  </si>
  <si>
    <t>通过安装路灯改善老厂四社及新集镇人居环境，改善群众生产生活条件。</t>
  </si>
  <si>
    <t>丫落村委会水塘边村供水管网改造工程</t>
  </si>
  <si>
    <t>老厂乡</t>
  </si>
  <si>
    <t>丫落村委会</t>
  </si>
  <si>
    <t>1.C30混凝土浇筑圆形蓄水池150立方米；2.新建水源点积水池20立方米；3.铺设50镀锌钢管4千米。</t>
  </si>
  <si>
    <t>一是改善水塘边村村民饮水安全条件，二是改善群众生产生活用水条件。</t>
  </si>
  <si>
    <t>项目建设过程聘用当地农民工参与务工</t>
  </si>
  <si>
    <t>580人</t>
  </si>
  <si>
    <t>鲁布革乡大舍腊小桥至小舍王农村道路硬化工程</t>
  </si>
  <si>
    <t>鲁布革</t>
  </si>
  <si>
    <t>六鲁</t>
  </si>
  <si>
    <t>改扩建</t>
  </si>
  <si>
    <r>
      <rPr>
        <sz val="10"/>
        <rFont val="仿宋_GB2312"/>
        <charset val="134"/>
      </rPr>
      <t>硬化大舍腊小桥至小舍王乡村道路3公里，混凝土浇筑路面宽3.5米，厚度0.2米，浇筑面积10500</t>
    </r>
    <r>
      <rPr>
        <sz val="10"/>
        <rFont val="宋体"/>
        <charset val="134"/>
      </rPr>
      <t>㎡</t>
    </r>
    <r>
      <rPr>
        <sz val="10"/>
        <rFont val="仿宋_GB2312"/>
        <charset val="134"/>
      </rPr>
      <t>，直径80厘米涵管安装30米。</t>
    </r>
  </si>
  <si>
    <t>农村供水保障基础设施建设</t>
  </si>
  <si>
    <t>鲁布革乡多依社区撒克村蓄水池建设项目</t>
  </si>
  <si>
    <t>新建撒克村人畜饮水蓄水池200立方米</t>
  </si>
  <si>
    <t>农村公共服务</t>
  </si>
  <si>
    <t>公共照明设施</t>
  </si>
  <si>
    <t>鲁布革乡多依社区板台村路灯安装工程</t>
  </si>
  <si>
    <t>安装板台村路灯80盏</t>
  </si>
  <si>
    <t>鲁布革乡大坡村委会芭蕉箐村内挡墙建设</t>
  </si>
  <si>
    <t>大坡</t>
  </si>
  <si>
    <t>建设芭蕉箐村内道路挡墙1000立方米</t>
  </si>
  <si>
    <t>鲁布革乡六鲁村委会大红班村道路挡墙建设</t>
  </si>
  <si>
    <t>建设大红班村村内道路挡墙800立方米</t>
  </si>
  <si>
    <t>鲁布革乡万峰湖区域人居环境整治</t>
  </si>
  <si>
    <t>舌坡、罗斯、八大河</t>
  </si>
  <si>
    <t xml:space="preserve">
村容村貌提升</t>
  </si>
  <si>
    <t>下古村村容村貌整治提升项目</t>
  </si>
  <si>
    <t>.1.改造进村道路一条，C30混凝土浇筑，4500平方米；2.浆砌片块石挡土墙1300立方米；3.DN800单孔钢筋混凝土圆管涵24根；4.路侧波形梁钢护栏300米。</t>
  </si>
  <si>
    <t>通过对下古必村内道路整治提升，提升村庄整体形象，带动群众增收致富。</t>
  </si>
  <si>
    <t>通过改造进村道路，能提高120人的生产生活条件，方便群众出行。</t>
  </si>
  <si>
    <t>2025年3月</t>
  </si>
  <si>
    <t>以都勒村人居环境提升项目</t>
  </si>
  <si>
    <t>发达</t>
  </si>
  <si>
    <t>1.改造进村道路一条，C30混凝土浇筑，7000平方米；2.浆砌片块石挡土墙300立方米; 3.DN800单孔钢筋混凝土圆管涵22根.</t>
  </si>
  <si>
    <t>通过对以堵勒村内道路整治提升，提升村庄整体形象，带动群众增收致富。</t>
  </si>
  <si>
    <t>通过改造进村道路，能提高290人的生产生活条件，方便群众出行。</t>
  </si>
  <si>
    <t>钟山乡细戈村委会阿立舍村内道路硬化项目</t>
  </si>
  <si>
    <t>细戈</t>
  </si>
  <si>
    <t>对阿立舍村内6条主线22条支线岔路组成的1200米村内道路进行改造硬化；维修更换村内公共照明设施40盏。</t>
  </si>
  <si>
    <t>通过建设村内硬化路1200米，解决群众生产生活出行问题，受益人口数200人以上，项目建成后产权归细戈村委会。</t>
  </si>
  <si>
    <t>钟山乡鲁邑村宜居宜业和美乡村建设项目</t>
  </si>
  <si>
    <t>鲁邑</t>
  </si>
  <si>
    <t>为改善鲁邑村公益设施，提升鲁邑村农村公益设施服务水平和乡村人居环境，进一步推进鲁邑村乡村振兴工作实施步伐建设内容：1.对部分村内道路进行提质改造1000米，均宽3米；挡土墙支砌300米，均高1.5米；围墙80米，高2.5米，基础为石头支砌50公分；新建公厕建设30平方，6个蹲坑。2.修复清水河至鲁邑小道4.8公里。3.修缮加固清水河至乃格沙飞龙瀑布小道4.6公里。</t>
  </si>
  <si>
    <t>有效改善鲁邑村人居环境，完善基础设施，解决村民出行难问题。项目建成后，资产量化给鲁邑村村集体。</t>
  </si>
  <si>
    <t>有效改善鲁邑村人居环境，完善基础设施，解决村民出行难问题</t>
  </si>
  <si>
    <r>
      <rPr>
        <b/>
        <sz val="10"/>
        <color indexed="8"/>
        <rFont val="方正仿宋_GBK"/>
        <charset val="134"/>
      </rPr>
      <t>四、易地搬迁后扶项目小计</t>
    </r>
  </si>
  <si>
    <t>易地搬迁后扶</t>
  </si>
  <si>
    <t>就业</t>
  </si>
  <si>
    <t>旧屋基嘉尔泰扩容提质带动就业项目</t>
  </si>
  <si>
    <t>对旧屋基嘉尔泰分厂进行扩容提质建设，新建加工生产线3条，预计总投资10万元。</t>
  </si>
  <si>
    <t>预计每年可带动全乡300余人次群众就近就业，人均月工资性收入从0元增长到1800元。</t>
  </si>
  <si>
    <t>云南罗平产业园区</t>
  </si>
  <si>
    <r>
      <rPr>
        <b/>
        <sz val="10"/>
        <color indexed="8"/>
        <rFont val="方正仿宋_GBK"/>
        <charset val="134"/>
      </rPr>
      <t>五、巩固三保障成果项目小计</t>
    </r>
  </si>
  <si>
    <t>六、乡村治理和精神文明建设项目小计</t>
  </si>
  <si>
    <t>搬迁后扶建设</t>
  </si>
  <si>
    <t>农村污水村里</t>
  </si>
  <si>
    <t>戈维村污水处理项目</t>
  </si>
  <si>
    <t>戈维村</t>
  </si>
  <si>
    <t>新建污水集水井20个、排污管2.1公里，做到雨污分离</t>
  </si>
  <si>
    <t>为保障戈维老村正常生活生产，优化美化村内环境，提高农村生活环境。</t>
  </si>
  <si>
    <t>罗平县搬迁安置办</t>
  </si>
  <si>
    <t>2025.10</t>
  </si>
  <si>
    <t>项目所需资金大于预计数额</t>
  </si>
  <si>
    <r>
      <rPr>
        <b/>
        <sz val="10"/>
        <color indexed="8"/>
        <rFont val="方正仿宋_GBK"/>
        <charset val="134"/>
      </rPr>
      <t>七、项目管理费小计</t>
    </r>
  </si>
  <si>
    <r>
      <rPr>
        <b/>
        <sz val="10"/>
        <color indexed="8"/>
        <rFont val="方正仿宋_GBK"/>
        <charset val="134"/>
      </rPr>
      <t>八、其他项目小计</t>
    </r>
  </si>
  <si>
    <t>其他</t>
  </si>
  <si>
    <t>农村功能提升</t>
  </si>
  <si>
    <t>罗平县大水井乡2025年中央财政以工代赈项目</t>
  </si>
  <si>
    <t>项目总投资390万元，投资规模及内容：建机耕路5千米，村内路硬化0.9千米，建沟渠9千米，雨污管0.6千米，农产品储存室300平方米，公厕1座等设施。</t>
  </si>
  <si>
    <t>该项目通过配套完善村组道路、水利等公益性基础设施建设，将推动项目区农村生产生活条件和发展环境明显改善。结合项目所需劳动技能，采取“培训+上岗”的模式，开展劳务技能培训120人。鼓励项目区群众积极参与项目建设与监督，预计带动就业260人，发放劳务报酬共计121万元，其中，带动易地扶贫搬迁群众务工15人，发放劳务报酬8万元。项目建成后，针对困难群众设置公益性岗位2个，预计每人每年发放工资19200元。</t>
  </si>
  <si>
    <t>通过以工代赈，建立稳定的劳务关系，带动群众增收</t>
  </si>
  <si>
    <t>县发改局</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</si>
</sst>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Red]\(0.0000\)"/>
    <numFmt numFmtId="178" formatCode="0.00_ "/>
    <numFmt numFmtId="179" formatCode="yyyy&quot;年&quot;m&quot;月&quot;;@"/>
  </numFmts>
  <fonts count="44">
    <font>
      <sz val="11"/>
      <color theme="1"/>
      <name val="宋体"/>
      <charset val="134"/>
      <scheme val="minor"/>
    </font>
    <font>
      <sz val="11"/>
      <color theme="1"/>
      <name val="方正黑体_GBK"/>
      <charset val="134"/>
    </font>
    <font>
      <b/>
      <sz val="10"/>
      <color theme="1"/>
      <name val="方正仿宋_GBK"/>
      <charset val="134"/>
    </font>
    <font>
      <sz val="10"/>
      <color theme="1"/>
      <name val="宋体"/>
      <charset val="134"/>
    </font>
    <font>
      <b/>
      <sz val="10"/>
      <name val="方正仿宋_GBK"/>
      <charset val="134"/>
    </font>
    <font>
      <sz val="9"/>
      <name val="方正仿宋_GBK"/>
      <charset val="134"/>
    </font>
    <font>
      <sz val="9"/>
      <name val="宋体"/>
      <charset val="134"/>
    </font>
    <font>
      <sz val="10"/>
      <name val="宋体"/>
      <charset val="134"/>
      <scheme val="major"/>
    </font>
    <font>
      <b/>
      <sz val="12"/>
      <name val="仿宋_GB2312"/>
      <charset val="134"/>
    </font>
    <font>
      <sz val="10"/>
      <name val="宋体"/>
      <charset val="134"/>
      <scheme val="minor"/>
    </font>
    <font>
      <sz val="10"/>
      <name val="宋体"/>
      <charset val="134"/>
    </font>
    <font>
      <sz val="11"/>
      <color theme="1"/>
      <name val="方正仿宋_GBK"/>
      <charset val="134"/>
    </font>
    <font>
      <sz val="10"/>
      <color theme="1"/>
      <name val="方正仿宋_GBK"/>
      <charset val="134"/>
    </font>
    <font>
      <sz val="10"/>
      <name val="方正仿宋_GBK"/>
      <charset val="134"/>
    </font>
    <font>
      <sz val="9"/>
      <name val="宋体"/>
      <charset val="134"/>
      <scheme val="minor"/>
    </font>
    <font>
      <sz val="11"/>
      <name val="宋体"/>
      <charset val="134"/>
      <scheme val="minor"/>
    </font>
    <font>
      <sz val="16"/>
      <color theme="1"/>
      <name val="方正黑体_GBK"/>
      <charset val="134"/>
    </font>
    <font>
      <sz val="22"/>
      <color theme="1"/>
      <name val="方正小标宋_GBK"/>
      <charset val="134"/>
    </font>
    <font>
      <b/>
      <sz val="10"/>
      <color indexed="8"/>
      <name val="方正仿宋_GBK"/>
      <charset val="134"/>
    </font>
    <font>
      <sz val="10"/>
      <name val="仿宋_GB2312"/>
      <charset val="134"/>
    </font>
    <font>
      <sz val="10"/>
      <color rgb="FF000000"/>
      <name val="宋体"/>
      <charset val="134"/>
    </font>
    <font>
      <sz val="10"/>
      <color indexed="8"/>
      <name val="宋体"/>
      <charset val="134"/>
    </font>
    <font>
      <sz val="10"/>
      <color theme="1"/>
      <name val="仿宋_GB2312"/>
      <charset val="134"/>
    </font>
    <font>
      <sz val="10"/>
      <color indexed="8"/>
      <name val="仿宋_GB2312"/>
      <charset val="134"/>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Times New Roman"/>
      <charset val="134"/>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3" fillId="3" borderId="16" applyNumberFormat="0" applyAlignment="0" applyProtection="0">
      <alignment vertical="center"/>
    </xf>
    <xf numFmtId="0" fontId="34" fillId="4" borderId="17" applyNumberFormat="0" applyAlignment="0" applyProtection="0">
      <alignment vertical="center"/>
    </xf>
    <xf numFmtId="0" fontId="35" fillId="4" borderId="16" applyNumberFormat="0" applyAlignment="0" applyProtection="0">
      <alignment vertical="center"/>
    </xf>
    <xf numFmtId="0" fontId="36" fillId="5" borderId="18" applyNumberFormat="0" applyAlignment="0" applyProtection="0">
      <alignment vertical="center"/>
    </xf>
    <xf numFmtId="0" fontId="37" fillId="0" borderId="19" applyNumberFormat="0" applyFill="0" applyAlignment="0" applyProtection="0">
      <alignment vertical="center"/>
    </xf>
    <xf numFmtId="0" fontId="24" fillId="0" borderId="2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1" fillId="32" borderId="0" applyNumberFormat="0" applyBorder="0" applyAlignment="0" applyProtection="0">
      <alignment vertical="center"/>
    </xf>
  </cellStyleXfs>
  <cellXfs count="9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lignment vertical="center"/>
    </xf>
    <xf numFmtId="0" fontId="6" fillId="0" borderId="0" xfId="0" applyFont="1" applyFill="1" applyAlignment="1">
      <alignment horizontal="center" vertical="center"/>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3" fillId="0" borderId="0" xfId="0" applyFont="1" applyFill="1" applyBorder="1" applyAlignment="1">
      <alignment vertical="center"/>
    </xf>
    <xf numFmtId="0" fontId="2" fillId="0" borderId="0" xfId="0" applyFont="1" applyFill="1" applyBorder="1" applyAlignment="1">
      <alignment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Border="1" applyAlignment="1">
      <alignment horizontal="center" vertical="center"/>
    </xf>
    <xf numFmtId="0" fontId="12"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pplyAlignment="1">
      <alignment horizontal="center" vertical="center"/>
    </xf>
    <xf numFmtId="0" fontId="16" fillId="0" borderId="0" xfId="0" applyFont="1"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7" fillId="0" borderId="0" xfId="0" applyFont="1" applyFill="1" applyAlignment="1">
      <alignment horizontal="center" vertical="center" wrapText="1"/>
    </xf>
    <xf numFmtId="0" fontId="0" fillId="0" borderId="0" xfId="0"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0"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20" fillId="0" borderId="2" xfId="0" applyFont="1" applyFill="1" applyBorder="1" applyAlignment="1">
      <alignment horizontal="justify" vertical="center"/>
    </xf>
    <xf numFmtId="0" fontId="21" fillId="0" borderId="2" xfId="0" applyFont="1" applyFill="1" applyBorder="1" applyAlignment="1">
      <alignment horizontal="center" vertical="center"/>
    </xf>
    <xf numFmtId="0" fontId="19" fillId="0" borderId="7" xfId="0" applyFont="1" applyFill="1" applyBorder="1" applyAlignment="1">
      <alignment horizontal="justify" vertical="center" wrapText="1"/>
    </xf>
    <xf numFmtId="0" fontId="19" fillId="0" borderId="8" xfId="0" applyFont="1" applyFill="1" applyBorder="1" applyAlignment="1">
      <alignment horizontal="justify" vertical="center" wrapText="1"/>
    </xf>
    <xf numFmtId="0" fontId="19" fillId="0" borderId="9" xfId="0" applyFont="1" applyFill="1" applyBorder="1" applyAlignment="1">
      <alignment horizontal="justify" vertical="center" wrapText="1"/>
    </xf>
    <xf numFmtId="0" fontId="19" fillId="0" borderId="7"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22" fillId="0" borderId="2" xfId="0" applyFont="1" applyFill="1" applyBorder="1" applyAlignment="1">
      <alignment horizontal="justify"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176" fontId="0" fillId="0" borderId="0" xfId="0" applyNumberFormat="1" applyFill="1" applyAlignment="1">
      <alignment horizontal="center" vertical="center" wrapText="1"/>
    </xf>
    <xf numFmtId="176" fontId="17" fillId="0" borderId="0" xfId="0" applyNumberFormat="1" applyFont="1" applyFill="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4" fillId="0" borderId="2" xfId="0" applyFont="1" applyFill="1" applyBorder="1" applyAlignment="1">
      <alignment vertical="center" wrapText="1"/>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178" fontId="19" fillId="0" borderId="2" xfId="0" applyNumberFormat="1" applyFont="1" applyFill="1" applyBorder="1" applyAlignment="1">
      <alignment horizontal="justify"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176" fontId="19" fillId="0" borderId="7" xfId="0" applyNumberFormat="1" applyFont="1" applyFill="1" applyBorder="1" applyAlignment="1">
      <alignment horizontal="center" vertical="center" wrapText="1"/>
    </xf>
    <xf numFmtId="176" fontId="19" fillId="0" borderId="1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3" fillId="0" borderId="2" xfId="0" applyFont="1" applyFill="1" applyBorder="1" applyAlignment="1">
      <alignment horizontal="justify" vertical="center" wrapText="1"/>
    </xf>
    <xf numFmtId="178" fontId="19" fillId="0" borderId="2"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49" fontId="19" fillId="0" borderId="2" xfId="0" applyNumberFormat="1" applyFont="1" applyFill="1" applyBorder="1" applyAlignment="1">
      <alignment horizontal="justify" vertical="center" wrapText="1"/>
    </xf>
    <xf numFmtId="57" fontId="10" fillId="0" borderId="2" xfId="0" applyNumberFormat="1" applyFont="1" applyFill="1" applyBorder="1" applyAlignment="1">
      <alignment horizontal="center" vertical="center" wrapText="1"/>
    </xf>
    <xf numFmtId="14" fontId="19" fillId="0" borderId="2" xfId="0" applyNumberFormat="1" applyFont="1" applyFill="1" applyBorder="1" applyAlignment="1">
      <alignment horizontal="justify" vertical="center" wrapText="1"/>
    </xf>
    <xf numFmtId="57" fontId="19" fillId="0" borderId="2" xfId="0" applyNumberFormat="1" applyFont="1" applyFill="1" applyBorder="1" applyAlignment="1">
      <alignment horizontal="justify" vertical="center" wrapText="1"/>
    </xf>
    <xf numFmtId="49" fontId="10" fillId="0" borderId="2" xfId="0" applyNumberFormat="1" applyFont="1" applyFill="1" applyBorder="1" applyAlignment="1">
      <alignment horizontal="justify" vertical="center" wrapText="1"/>
    </xf>
    <xf numFmtId="49" fontId="22" fillId="0" borderId="2" xfId="0" applyNumberFormat="1" applyFont="1" applyFill="1" applyBorder="1" applyAlignment="1">
      <alignment horizontal="justify" vertical="center" wrapText="1"/>
    </xf>
    <xf numFmtId="0" fontId="2" fillId="0" borderId="12" xfId="0" applyFont="1" applyFill="1" applyBorder="1" applyAlignment="1">
      <alignment horizontal="center" vertical="center" wrapText="1"/>
    </xf>
    <xf numFmtId="0" fontId="24" fillId="0" borderId="12" xfId="0" applyFont="1" applyFill="1" applyBorder="1" applyAlignment="1">
      <alignment vertical="center" wrapText="1"/>
    </xf>
    <xf numFmtId="0" fontId="3"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2" xfId="0" applyFont="1" applyFill="1" applyBorder="1" applyAlignment="1">
      <alignment horizontal="justify" vertical="center"/>
    </xf>
    <xf numFmtId="176" fontId="22" fillId="0" borderId="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xf>
    <xf numFmtId="178" fontId="19" fillId="0" borderId="2"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B0F0"/>
      <color rgb="004BACC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38</xdr:row>
      <xdr:rowOff>0</xdr:rowOff>
    </xdr:from>
    <xdr:to>
      <xdr:col>4</xdr:col>
      <xdr:colOff>94615</xdr:colOff>
      <xdr:row>38</xdr:row>
      <xdr:rowOff>167005</xdr:rowOff>
    </xdr:to>
    <xdr:pic>
      <xdr:nvPicPr>
        <xdr:cNvPr id="128401" name="Text Box 1025" descr="rId1"/>
        <xdr:cNvPicPr>
          <a:picLocks noChangeAspect="1"/>
        </xdr:cNvPicPr>
      </xdr:nvPicPr>
      <xdr:blipFill>
        <a:blip r:embed="rId1"/>
        <a:stretch>
          <a:fillRect/>
        </a:stretch>
      </xdr:blipFill>
      <xdr:spPr>
        <a:xfrm>
          <a:off x="2333625" y="39919275"/>
          <a:ext cx="94615" cy="167005"/>
        </a:xfrm>
        <a:prstGeom prst="rect">
          <a:avLst/>
        </a:prstGeom>
        <a:noFill/>
        <a:ln w="9525">
          <a:noFill/>
        </a:ln>
      </xdr:spPr>
    </xdr:pic>
    <xdr:clientData/>
  </xdr:twoCellAnchor>
  <xdr:twoCellAnchor editAs="oneCell">
    <xdr:from>
      <xdr:col>4</xdr:col>
      <xdr:colOff>0</xdr:colOff>
      <xdr:row>38</xdr:row>
      <xdr:rowOff>0</xdr:rowOff>
    </xdr:from>
    <xdr:to>
      <xdr:col>4</xdr:col>
      <xdr:colOff>94615</xdr:colOff>
      <xdr:row>38</xdr:row>
      <xdr:rowOff>148590</xdr:rowOff>
    </xdr:to>
    <xdr:pic>
      <xdr:nvPicPr>
        <xdr:cNvPr id="128425" name="Text Box 1025" descr="rId1"/>
        <xdr:cNvPicPr>
          <a:picLocks noChangeAspect="1"/>
        </xdr:cNvPicPr>
      </xdr:nvPicPr>
      <xdr:blipFill>
        <a:blip r:embed="rId1"/>
        <a:stretch>
          <a:fillRect/>
        </a:stretch>
      </xdr:blipFill>
      <xdr:spPr>
        <a:xfrm>
          <a:off x="2333625" y="39919275"/>
          <a:ext cx="94615" cy="148590"/>
        </a:xfrm>
        <a:prstGeom prst="rect">
          <a:avLst/>
        </a:prstGeom>
        <a:noFill/>
        <a:ln w="9525">
          <a:noFill/>
        </a:ln>
      </xdr:spPr>
    </xdr:pic>
    <xdr:clientData/>
  </xdr:twoCellAnchor>
  <xdr:twoCellAnchor editAs="oneCell">
    <xdr:from>
      <xdr:col>4</xdr:col>
      <xdr:colOff>0</xdr:colOff>
      <xdr:row>38</xdr:row>
      <xdr:rowOff>0</xdr:rowOff>
    </xdr:from>
    <xdr:to>
      <xdr:col>4</xdr:col>
      <xdr:colOff>89535</xdr:colOff>
      <xdr:row>38</xdr:row>
      <xdr:rowOff>148590</xdr:rowOff>
    </xdr:to>
    <xdr:pic>
      <xdr:nvPicPr>
        <xdr:cNvPr id="128521" name="Text Box 1025" descr="rId1"/>
        <xdr:cNvPicPr>
          <a:picLocks noChangeAspect="1"/>
        </xdr:cNvPicPr>
      </xdr:nvPicPr>
      <xdr:blipFill>
        <a:blip r:embed="rId1"/>
        <a:stretch>
          <a:fillRect/>
        </a:stretch>
      </xdr:blipFill>
      <xdr:spPr>
        <a:xfrm>
          <a:off x="2333625" y="39919275"/>
          <a:ext cx="89535" cy="148590"/>
        </a:xfrm>
        <a:prstGeom prst="rect">
          <a:avLst/>
        </a:prstGeom>
        <a:noFill/>
        <a:ln w="9525">
          <a:noFill/>
        </a:ln>
      </xdr:spPr>
    </xdr:pic>
    <xdr:clientData/>
  </xdr:twoCellAnchor>
  <xdr:twoCellAnchor editAs="oneCell">
    <xdr:from>
      <xdr:col>4</xdr:col>
      <xdr:colOff>0</xdr:colOff>
      <xdr:row>38</xdr:row>
      <xdr:rowOff>0</xdr:rowOff>
    </xdr:from>
    <xdr:to>
      <xdr:col>4</xdr:col>
      <xdr:colOff>89535</xdr:colOff>
      <xdr:row>38</xdr:row>
      <xdr:rowOff>167005</xdr:rowOff>
    </xdr:to>
    <xdr:pic>
      <xdr:nvPicPr>
        <xdr:cNvPr id="128545" name="Text Box 1025" descr="rId1"/>
        <xdr:cNvPicPr>
          <a:picLocks noChangeAspect="1"/>
        </xdr:cNvPicPr>
      </xdr:nvPicPr>
      <xdr:blipFill>
        <a:blip r:embed="rId1"/>
        <a:stretch>
          <a:fillRect/>
        </a:stretch>
      </xdr:blipFill>
      <xdr:spPr>
        <a:xfrm>
          <a:off x="2333625" y="39919275"/>
          <a:ext cx="89535" cy="167005"/>
        </a:xfrm>
        <a:prstGeom prst="rect">
          <a:avLst/>
        </a:prstGeom>
        <a:noFill/>
        <a:ln w="9525">
          <a:noFill/>
        </a:ln>
      </xdr:spPr>
    </xdr:pic>
    <xdr:clientData/>
  </xdr:twoCellAnchor>
  <xdr:twoCellAnchor editAs="oneCell">
    <xdr:from>
      <xdr:col>8</xdr:col>
      <xdr:colOff>0</xdr:colOff>
      <xdr:row>38</xdr:row>
      <xdr:rowOff>0</xdr:rowOff>
    </xdr:from>
    <xdr:to>
      <xdr:col>8</xdr:col>
      <xdr:colOff>53975</xdr:colOff>
      <xdr:row>38</xdr:row>
      <xdr:rowOff>146685</xdr:rowOff>
    </xdr:to>
    <xdr:sp>
      <xdr:nvSpPr>
        <xdr:cNvPr id="2" name=" "/>
        <xdr:cNvSpPr txBox="1"/>
      </xdr:nvSpPr>
      <xdr:spPr>
        <a:xfrm>
          <a:off x="5791200" y="39919275"/>
          <a:ext cx="53975" cy="146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0</xdr:row>
      <xdr:rowOff>0</xdr:rowOff>
    </xdr:from>
    <xdr:to>
      <xdr:col>4</xdr:col>
      <xdr:colOff>92710</xdr:colOff>
      <xdr:row>0</xdr:row>
      <xdr:rowOff>167005</xdr:rowOff>
    </xdr:to>
    <xdr:pic>
      <xdr:nvPicPr>
        <xdr:cNvPr id="135713" name="Text Box 1025" descr="rId1"/>
        <xdr:cNvPicPr>
          <a:picLocks noChangeAspect="1"/>
        </xdr:cNvPicPr>
      </xdr:nvPicPr>
      <xdr:blipFill>
        <a:blip r:embed="rId1"/>
        <a:stretch>
          <a:fillRect/>
        </a:stretch>
      </xdr:blipFill>
      <xdr:spPr>
        <a:xfrm>
          <a:off x="2333625" y="0"/>
          <a:ext cx="92710" cy="167005"/>
        </a:xfrm>
        <a:prstGeom prst="rect">
          <a:avLst/>
        </a:prstGeom>
        <a:noFill/>
        <a:ln w="9525">
          <a:noFill/>
        </a:ln>
      </xdr:spPr>
    </xdr:pic>
    <xdr:clientData/>
  </xdr:twoCellAnchor>
  <xdr:twoCellAnchor editAs="oneCell">
    <xdr:from>
      <xdr:col>4</xdr:col>
      <xdr:colOff>0</xdr:colOff>
      <xdr:row>0</xdr:row>
      <xdr:rowOff>0</xdr:rowOff>
    </xdr:from>
    <xdr:to>
      <xdr:col>4</xdr:col>
      <xdr:colOff>92710</xdr:colOff>
      <xdr:row>0</xdr:row>
      <xdr:rowOff>151765</xdr:rowOff>
    </xdr:to>
    <xdr:pic>
      <xdr:nvPicPr>
        <xdr:cNvPr id="135737" name="Text Box 1025" descr="rId1"/>
        <xdr:cNvPicPr>
          <a:picLocks noChangeAspect="1"/>
        </xdr:cNvPicPr>
      </xdr:nvPicPr>
      <xdr:blipFill>
        <a:blip r:embed="rId1"/>
        <a:stretch>
          <a:fillRect/>
        </a:stretch>
      </xdr:blipFill>
      <xdr:spPr>
        <a:xfrm>
          <a:off x="2333625" y="0"/>
          <a:ext cx="92710" cy="151765"/>
        </a:xfrm>
        <a:prstGeom prst="rect">
          <a:avLst/>
        </a:prstGeom>
        <a:noFill/>
        <a:ln w="9525">
          <a:noFill/>
        </a:ln>
      </xdr:spPr>
    </xdr:pic>
    <xdr:clientData/>
  </xdr:twoCellAnchor>
  <xdr:twoCellAnchor editAs="oneCell">
    <xdr:from>
      <xdr:col>8</xdr:col>
      <xdr:colOff>0</xdr:colOff>
      <xdr:row>0</xdr:row>
      <xdr:rowOff>0</xdr:rowOff>
    </xdr:from>
    <xdr:to>
      <xdr:col>8</xdr:col>
      <xdr:colOff>50165</xdr:colOff>
      <xdr:row>0</xdr:row>
      <xdr:rowOff>150495</xdr:rowOff>
    </xdr:to>
    <xdr:sp>
      <xdr:nvSpPr>
        <xdr:cNvPr id="6786" name=" "/>
        <xdr:cNvSpPr txBox="1"/>
      </xdr:nvSpPr>
      <xdr:spPr>
        <a:xfrm>
          <a:off x="5791200" y="0"/>
          <a:ext cx="50165"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0</xdr:row>
      <xdr:rowOff>0</xdr:rowOff>
    </xdr:from>
    <xdr:to>
      <xdr:col>4</xdr:col>
      <xdr:colOff>95885</xdr:colOff>
      <xdr:row>0</xdr:row>
      <xdr:rowOff>169545</xdr:rowOff>
    </xdr:to>
    <xdr:pic>
      <xdr:nvPicPr>
        <xdr:cNvPr id="143025" name="Text Box 1025" descr="rId1"/>
        <xdr:cNvPicPr>
          <a:picLocks noChangeAspect="1"/>
        </xdr:cNvPicPr>
      </xdr:nvPicPr>
      <xdr:blipFill>
        <a:blip r:embed="rId1"/>
        <a:stretch>
          <a:fillRect/>
        </a:stretch>
      </xdr:blipFill>
      <xdr:spPr>
        <a:xfrm>
          <a:off x="2333625" y="0"/>
          <a:ext cx="95885" cy="169545"/>
        </a:xfrm>
        <a:prstGeom prst="rect">
          <a:avLst/>
        </a:prstGeom>
        <a:noFill/>
        <a:ln w="9525">
          <a:noFill/>
        </a:ln>
      </xdr:spPr>
    </xdr:pic>
    <xdr:clientData/>
  </xdr:twoCellAnchor>
  <xdr:twoCellAnchor editAs="oneCell">
    <xdr:from>
      <xdr:col>4</xdr:col>
      <xdr:colOff>0</xdr:colOff>
      <xdr:row>0</xdr:row>
      <xdr:rowOff>0</xdr:rowOff>
    </xdr:from>
    <xdr:to>
      <xdr:col>4</xdr:col>
      <xdr:colOff>95885</xdr:colOff>
      <xdr:row>0</xdr:row>
      <xdr:rowOff>150495</xdr:rowOff>
    </xdr:to>
    <xdr:pic>
      <xdr:nvPicPr>
        <xdr:cNvPr id="143049" name="Text Box 1025" descr="rId1"/>
        <xdr:cNvPicPr>
          <a:picLocks noChangeAspect="1"/>
        </xdr:cNvPicPr>
      </xdr:nvPicPr>
      <xdr:blipFill>
        <a:blip r:embed="rId1"/>
        <a:stretch>
          <a:fillRect/>
        </a:stretch>
      </xdr:blipFill>
      <xdr:spPr>
        <a:xfrm>
          <a:off x="2333625" y="0"/>
          <a:ext cx="95885" cy="150495"/>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169545</xdr:rowOff>
    </xdr:to>
    <xdr:pic>
      <xdr:nvPicPr>
        <xdr:cNvPr id="143073" name="Text Box 1025" descr="rId1"/>
        <xdr:cNvPicPr>
          <a:picLocks noChangeAspect="1"/>
        </xdr:cNvPicPr>
      </xdr:nvPicPr>
      <xdr:blipFill>
        <a:blip r:embed="rId1"/>
        <a:stretch>
          <a:fillRect/>
        </a:stretch>
      </xdr:blipFill>
      <xdr:spPr>
        <a:xfrm>
          <a:off x="2333625" y="0"/>
          <a:ext cx="94615" cy="169545"/>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150495</xdr:rowOff>
    </xdr:to>
    <xdr:pic>
      <xdr:nvPicPr>
        <xdr:cNvPr id="143145" name="Text Box 1025" descr="rId1"/>
        <xdr:cNvPicPr>
          <a:picLocks noChangeAspect="1"/>
        </xdr:cNvPicPr>
      </xdr:nvPicPr>
      <xdr:blipFill>
        <a:blip r:embed="rId1"/>
        <a:stretch>
          <a:fillRect/>
        </a:stretch>
      </xdr:blipFill>
      <xdr:spPr>
        <a:xfrm>
          <a:off x="2333625" y="0"/>
          <a:ext cx="90805" cy="150495"/>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169545</xdr:rowOff>
    </xdr:to>
    <xdr:pic>
      <xdr:nvPicPr>
        <xdr:cNvPr id="143169" name="Text Box 1025" descr="rId1"/>
        <xdr:cNvPicPr>
          <a:picLocks noChangeAspect="1"/>
        </xdr:cNvPicPr>
      </xdr:nvPicPr>
      <xdr:blipFill>
        <a:blip r:embed="rId1"/>
        <a:stretch>
          <a:fillRect/>
        </a:stretch>
      </xdr:blipFill>
      <xdr:spPr>
        <a:xfrm>
          <a:off x="2333625" y="0"/>
          <a:ext cx="90805" cy="169545"/>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150495</xdr:rowOff>
    </xdr:to>
    <xdr:pic>
      <xdr:nvPicPr>
        <xdr:cNvPr id="143217" name="Text Box 1025" descr="rId1"/>
        <xdr:cNvPicPr>
          <a:picLocks noChangeAspect="1"/>
        </xdr:cNvPicPr>
      </xdr:nvPicPr>
      <xdr:blipFill>
        <a:blip r:embed="rId1"/>
        <a:stretch>
          <a:fillRect/>
        </a:stretch>
      </xdr:blipFill>
      <xdr:spPr>
        <a:xfrm>
          <a:off x="2333625" y="0"/>
          <a:ext cx="94615" cy="150495"/>
        </a:xfrm>
        <a:prstGeom prst="rect">
          <a:avLst/>
        </a:prstGeom>
        <a:noFill/>
        <a:ln w="9525">
          <a:noFill/>
        </a:ln>
      </xdr:spPr>
    </xdr:pic>
    <xdr:clientData/>
  </xdr:twoCellAnchor>
  <xdr:twoCellAnchor editAs="oneCell">
    <xdr:from>
      <xdr:col>8</xdr:col>
      <xdr:colOff>0</xdr:colOff>
      <xdr:row>0</xdr:row>
      <xdr:rowOff>0</xdr:rowOff>
    </xdr:from>
    <xdr:to>
      <xdr:col>8</xdr:col>
      <xdr:colOff>54610</xdr:colOff>
      <xdr:row>0</xdr:row>
      <xdr:rowOff>147320</xdr:rowOff>
    </xdr:to>
    <xdr:sp>
      <xdr:nvSpPr>
        <xdr:cNvPr id="13570" name=" "/>
        <xdr:cNvSpPr txBox="1"/>
      </xdr:nvSpPr>
      <xdr:spPr>
        <a:xfrm>
          <a:off x="5791200" y="0"/>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0</xdr:row>
      <xdr:rowOff>0</xdr:rowOff>
    </xdr:from>
    <xdr:to>
      <xdr:col>4</xdr:col>
      <xdr:colOff>92710</xdr:colOff>
      <xdr:row>0</xdr:row>
      <xdr:rowOff>149860</xdr:rowOff>
    </xdr:to>
    <xdr:pic>
      <xdr:nvPicPr>
        <xdr:cNvPr id="150361" name="Text Box 1025" descr="rId1"/>
        <xdr:cNvPicPr>
          <a:picLocks noChangeAspect="1"/>
        </xdr:cNvPicPr>
      </xdr:nvPicPr>
      <xdr:blipFill>
        <a:blip r:embed="rId1"/>
        <a:stretch>
          <a:fillRect/>
        </a:stretch>
      </xdr:blipFill>
      <xdr:spPr>
        <a:xfrm>
          <a:off x="2333625" y="0"/>
          <a:ext cx="92710" cy="149860"/>
        </a:xfrm>
        <a:prstGeom prst="rect">
          <a:avLst/>
        </a:prstGeom>
        <a:noFill/>
        <a:ln w="9525">
          <a:noFill/>
        </a:ln>
      </xdr:spPr>
    </xdr:pic>
    <xdr:clientData/>
  </xdr:twoCellAnchor>
  <xdr:twoCellAnchor editAs="oneCell">
    <xdr:from>
      <xdr:col>4</xdr:col>
      <xdr:colOff>0</xdr:colOff>
      <xdr:row>0</xdr:row>
      <xdr:rowOff>0</xdr:rowOff>
    </xdr:from>
    <xdr:to>
      <xdr:col>4</xdr:col>
      <xdr:colOff>95885</xdr:colOff>
      <xdr:row>0</xdr:row>
      <xdr:rowOff>172085</xdr:rowOff>
    </xdr:to>
    <xdr:pic>
      <xdr:nvPicPr>
        <xdr:cNvPr id="157649" name="Text Box 1025" descr="rId1"/>
        <xdr:cNvPicPr>
          <a:picLocks noChangeAspect="1"/>
        </xdr:cNvPicPr>
      </xdr:nvPicPr>
      <xdr:blipFill>
        <a:blip r:embed="rId1"/>
        <a:stretch>
          <a:fillRect/>
        </a:stretch>
      </xdr:blipFill>
      <xdr:spPr>
        <a:xfrm>
          <a:off x="2333625" y="0"/>
          <a:ext cx="95885" cy="172085"/>
        </a:xfrm>
        <a:prstGeom prst="rect">
          <a:avLst/>
        </a:prstGeom>
        <a:noFill/>
        <a:ln w="9525">
          <a:noFill/>
        </a:ln>
      </xdr:spPr>
    </xdr:pic>
    <xdr:clientData/>
  </xdr:twoCellAnchor>
  <xdr:twoCellAnchor editAs="oneCell">
    <xdr:from>
      <xdr:col>4</xdr:col>
      <xdr:colOff>0</xdr:colOff>
      <xdr:row>0</xdr:row>
      <xdr:rowOff>0</xdr:rowOff>
    </xdr:from>
    <xdr:to>
      <xdr:col>4</xdr:col>
      <xdr:colOff>95885</xdr:colOff>
      <xdr:row>0</xdr:row>
      <xdr:rowOff>149860</xdr:rowOff>
    </xdr:to>
    <xdr:pic>
      <xdr:nvPicPr>
        <xdr:cNvPr id="157673" name="Text Box 1025" descr="rId1"/>
        <xdr:cNvPicPr>
          <a:picLocks noChangeAspect="1"/>
        </xdr:cNvPicPr>
      </xdr:nvPicPr>
      <xdr:blipFill>
        <a:blip r:embed="rId1"/>
        <a:stretch>
          <a:fillRect/>
        </a:stretch>
      </xdr:blipFill>
      <xdr:spPr>
        <a:xfrm>
          <a:off x="2333625" y="0"/>
          <a:ext cx="95885" cy="149860"/>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172085</xdr:rowOff>
    </xdr:to>
    <xdr:pic>
      <xdr:nvPicPr>
        <xdr:cNvPr id="157697" name="Text Box 1025" descr="rId1"/>
        <xdr:cNvPicPr>
          <a:picLocks noChangeAspect="1"/>
        </xdr:cNvPicPr>
      </xdr:nvPicPr>
      <xdr:blipFill>
        <a:blip r:embed="rId1"/>
        <a:stretch>
          <a:fillRect/>
        </a:stretch>
      </xdr:blipFill>
      <xdr:spPr>
        <a:xfrm>
          <a:off x="2333625" y="0"/>
          <a:ext cx="94615" cy="172085"/>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149860</xdr:rowOff>
    </xdr:to>
    <xdr:pic>
      <xdr:nvPicPr>
        <xdr:cNvPr id="157769" name="Text Box 1025" descr="rId1"/>
        <xdr:cNvPicPr>
          <a:picLocks noChangeAspect="1"/>
        </xdr:cNvPicPr>
      </xdr:nvPicPr>
      <xdr:blipFill>
        <a:blip r:embed="rId1"/>
        <a:stretch>
          <a:fillRect/>
        </a:stretch>
      </xdr:blipFill>
      <xdr:spPr>
        <a:xfrm>
          <a:off x="2333625" y="0"/>
          <a:ext cx="90805" cy="149860"/>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172085</xdr:rowOff>
    </xdr:to>
    <xdr:pic>
      <xdr:nvPicPr>
        <xdr:cNvPr id="157793" name="Text Box 1025" descr="rId1"/>
        <xdr:cNvPicPr>
          <a:picLocks noChangeAspect="1"/>
        </xdr:cNvPicPr>
      </xdr:nvPicPr>
      <xdr:blipFill>
        <a:blip r:embed="rId1"/>
        <a:stretch>
          <a:fillRect/>
        </a:stretch>
      </xdr:blipFill>
      <xdr:spPr>
        <a:xfrm>
          <a:off x="2333625" y="0"/>
          <a:ext cx="90805" cy="172085"/>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149860</xdr:rowOff>
    </xdr:to>
    <xdr:pic>
      <xdr:nvPicPr>
        <xdr:cNvPr id="157841" name="Text Box 1025" descr="rId1"/>
        <xdr:cNvPicPr>
          <a:picLocks noChangeAspect="1"/>
        </xdr:cNvPicPr>
      </xdr:nvPicPr>
      <xdr:blipFill>
        <a:blip r:embed="rId1"/>
        <a:stretch>
          <a:fillRect/>
        </a:stretch>
      </xdr:blipFill>
      <xdr:spPr>
        <a:xfrm>
          <a:off x="2333625" y="0"/>
          <a:ext cx="94615" cy="149860"/>
        </a:xfrm>
        <a:prstGeom prst="rect">
          <a:avLst/>
        </a:prstGeom>
        <a:noFill/>
        <a:ln w="9525">
          <a:noFill/>
        </a:ln>
      </xdr:spPr>
    </xdr:pic>
    <xdr:clientData/>
  </xdr:twoCellAnchor>
  <xdr:twoCellAnchor editAs="oneCell">
    <xdr:from>
      <xdr:col>4</xdr:col>
      <xdr:colOff>0</xdr:colOff>
      <xdr:row>2</xdr:row>
      <xdr:rowOff>0</xdr:rowOff>
    </xdr:from>
    <xdr:to>
      <xdr:col>4</xdr:col>
      <xdr:colOff>92710</xdr:colOff>
      <xdr:row>2</xdr:row>
      <xdr:rowOff>165735</xdr:rowOff>
    </xdr:to>
    <xdr:pic>
      <xdr:nvPicPr>
        <xdr:cNvPr id="47490" name="Text Box 1025" descr="rId1"/>
        <xdr:cNvPicPr>
          <a:picLocks noChangeAspect="1"/>
        </xdr:cNvPicPr>
      </xdr:nvPicPr>
      <xdr:blipFill>
        <a:blip r:embed="rId1"/>
        <a:stretch>
          <a:fillRect/>
        </a:stretch>
      </xdr:blipFill>
      <xdr:spPr>
        <a:xfrm>
          <a:off x="2333625" y="619125"/>
          <a:ext cx="92710" cy="165735"/>
        </a:xfrm>
        <a:prstGeom prst="rect">
          <a:avLst/>
        </a:prstGeom>
        <a:noFill/>
        <a:ln w="9525">
          <a:noFill/>
        </a:ln>
      </xdr:spPr>
    </xdr:pic>
    <xdr:clientData/>
  </xdr:twoCellAnchor>
  <xdr:twoCellAnchor editAs="oneCell">
    <xdr:from>
      <xdr:col>4</xdr:col>
      <xdr:colOff>0</xdr:colOff>
      <xdr:row>2</xdr:row>
      <xdr:rowOff>0</xdr:rowOff>
    </xdr:from>
    <xdr:to>
      <xdr:col>4</xdr:col>
      <xdr:colOff>92710</xdr:colOff>
      <xdr:row>2</xdr:row>
      <xdr:rowOff>148590</xdr:rowOff>
    </xdr:to>
    <xdr:pic>
      <xdr:nvPicPr>
        <xdr:cNvPr id="47514" name="Text Box 1025" descr="rId1"/>
        <xdr:cNvPicPr>
          <a:picLocks noChangeAspect="1"/>
        </xdr:cNvPicPr>
      </xdr:nvPicPr>
      <xdr:blipFill>
        <a:blip r:embed="rId1"/>
        <a:stretch>
          <a:fillRect/>
        </a:stretch>
      </xdr:blipFill>
      <xdr:spPr>
        <a:xfrm>
          <a:off x="2333625" y="619125"/>
          <a:ext cx="92710" cy="148590"/>
        </a:xfrm>
        <a:prstGeom prst="rect">
          <a:avLst/>
        </a:prstGeom>
        <a:noFill/>
        <a:ln w="9525">
          <a:noFill/>
        </a:ln>
      </xdr:spPr>
    </xdr:pic>
    <xdr:clientData/>
  </xdr:twoCellAnchor>
  <xdr:twoCellAnchor editAs="oneCell">
    <xdr:from>
      <xdr:col>8</xdr:col>
      <xdr:colOff>0</xdr:colOff>
      <xdr:row>2</xdr:row>
      <xdr:rowOff>0</xdr:rowOff>
    </xdr:from>
    <xdr:to>
      <xdr:col>8</xdr:col>
      <xdr:colOff>50165</xdr:colOff>
      <xdr:row>2</xdr:row>
      <xdr:rowOff>150495</xdr:rowOff>
    </xdr:to>
    <xdr:sp>
      <xdr:nvSpPr>
        <xdr:cNvPr id="48018" name=" "/>
        <xdr:cNvSpPr txBox="1"/>
      </xdr:nvSpPr>
      <xdr:spPr>
        <a:xfrm>
          <a:off x="5791200" y="619125"/>
          <a:ext cx="50165"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1</xdr:row>
      <xdr:rowOff>0</xdr:rowOff>
    </xdr:from>
    <xdr:to>
      <xdr:col>4</xdr:col>
      <xdr:colOff>95250</xdr:colOff>
      <xdr:row>1</xdr:row>
      <xdr:rowOff>170815</xdr:rowOff>
    </xdr:to>
    <xdr:pic>
      <xdr:nvPicPr>
        <xdr:cNvPr id="54802" name="Text Box 1025" descr="rId1"/>
        <xdr:cNvPicPr>
          <a:picLocks noChangeAspect="1"/>
        </xdr:cNvPicPr>
      </xdr:nvPicPr>
      <xdr:blipFill>
        <a:blip r:embed="rId1"/>
        <a:stretch>
          <a:fillRect/>
        </a:stretch>
      </xdr:blipFill>
      <xdr:spPr>
        <a:xfrm>
          <a:off x="2333625" y="257175"/>
          <a:ext cx="95250" cy="170815"/>
        </a:xfrm>
        <a:prstGeom prst="rect">
          <a:avLst/>
        </a:prstGeom>
        <a:noFill/>
        <a:ln w="9525">
          <a:noFill/>
        </a:ln>
      </xdr:spPr>
    </xdr:pic>
    <xdr:clientData/>
  </xdr:twoCellAnchor>
  <xdr:twoCellAnchor editAs="oneCell">
    <xdr:from>
      <xdr:col>4</xdr:col>
      <xdr:colOff>0</xdr:colOff>
      <xdr:row>1</xdr:row>
      <xdr:rowOff>0</xdr:rowOff>
    </xdr:from>
    <xdr:to>
      <xdr:col>4</xdr:col>
      <xdr:colOff>95250</xdr:colOff>
      <xdr:row>1</xdr:row>
      <xdr:rowOff>148590</xdr:rowOff>
    </xdr:to>
    <xdr:pic>
      <xdr:nvPicPr>
        <xdr:cNvPr id="54826" name="Text Box 1025" descr="rId1"/>
        <xdr:cNvPicPr>
          <a:picLocks noChangeAspect="1"/>
        </xdr:cNvPicPr>
      </xdr:nvPicPr>
      <xdr:blipFill>
        <a:blip r:embed="rId1"/>
        <a:stretch>
          <a:fillRect/>
        </a:stretch>
      </xdr:blipFill>
      <xdr:spPr>
        <a:xfrm>
          <a:off x="2333625" y="257175"/>
          <a:ext cx="95250" cy="148590"/>
        </a:xfrm>
        <a:prstGeom prst="rect">
          <a:avLst/>
        </a:prstGeom>
        <a:noFill/>
        <a:ln w="9525">
          <a:noFill/>
        </a:ln>
      </xdr:spPr>
    </xdr:pic>
    <xdr:clientData/>
  </xdr:twoCellAnchor>
  <xdr:twoCellAnchor editAs="oneCell">
    <xdr:from>
      <xdr:col>4</xdr:col>
      <xdr:colOff>0</xdr:colOff>
      <xdr:row>1</xdr:row>
      <xdr:rowOff>0</xdr:rowOff>
    </xdr:from>
    <xdr:to>
      <xdr:col>4</xdr:col>
      <xdr:colOff>94615</xdr:colOff>
      <xdr:row>1</xdr:row>
      <xdr:rowOff>170815</xdr:rowOff>
    </xdr:to>
    <xdr:pic>
      <xdr:nvPicPr>
        <xdr:cNvPr id="54850" name="Text Box 1025" descr="rId1"/>
        <xdr:cNvPicPr>
          <a:picLocks noChangeAspect="1"/>
        </xdr:cNvPicPr>
      </xdr:nvPicPr>
      <xdr:blipFill>
        <a:blip r:embed="rId1"/>
        <a:stretch>
          <a:fillRect/>
        </a:stretch>
      </xdr:blipFill>
      <xdr:spPr>
        <a:xfrm>
          <a:off x="2333625" y="257175"/>
          <a:ext cx="94615" cy="170815"/>
        </a:xfrm>
        <a:prstGeom prst="rect">
          <a:avLst/>
        </a:prstGeom>
        <a:noFill/>
        <a:ln w="9525">
          <a:noFill/>
        </a:ln>
      </xdr:spPr>
    </xdr:pic>
    <xdr:clientData/>
  </xdr:twoCellAnchor>
  <xdr:twoCellAnchor editAs="oneCell">
    <xdr:from>
      <xdr:col>4</xdr:col>
      <xdr:colOff>0</xdr:colOff>
      <xdr:row>1</xdr:row>
      <xdr:rowOff>0</xdr:rowOff>
    </xdr:from>
    <xdr:to>
      <xdr:col>4</xdr:col>
      <xdr:colOff>90805</xdr:colOff>
      <xdr:row>1</xdr:row>
      <xdr:rowOff>148590</xdr:rowOff>
    </xdr:to>
    <xdr:pic>
      <xdr:nvPicPr>
        <xdr:cNvPr id="54922" name="Text Box 1025" descr="rId1"/>
        <xdr:cNvPicPr>
          <a:picLocks noChangeAspect="1"/>
        </xdr:cNvPicPr>
      </xdr:nvPicPr>
      <xdr:blipFill>
        <a:blip r:embed="rId1"/>
        <a:stretch>
          <a:fillRect/>
        </a:stretch>
      </xdr:blipFill>
      <xdr:spPr>
        <a:xfrm>
          <a:off x="2333625" y="257175"/>
          <a:ext cx="90805" cy="148590"/>
        </a:xfrm>
        <a:prstGeom prst="rect">
          <a:avLst/>
        </a:prstGeom>
        <a:noFill/>
        <a:ln w="9525">
          <a:noFill/>
        </a:ln>
      </xdr:spPr>
    </xdr:pic>
    <xdr:clientData/>
  </xdr:twoCellAnchor>
  <xdr:twoCellAnchor editAs="oneCell">
    <xdr:from>
      <xdr:col>4</xdr:col>
      <xdr:colOff>0</xdr:colOff>
      <xdr:row>1</xdr:row>
      <xdr:rowOff>0</xdr:rowOff>
    </xdr:from>
    <xdr:to>
      <xdr:col>4</xdr:col>
      <xdr:colOff>90805</xdr:colOff>
      <xdr:row>1</xdr:row>
      <xdr:rowOff>170815</xdr:rowOff>
    </xdr:to>
    <xdr:pic>
      <xdr:nvPicPr>
        <xdr:cNvPr id="54946" name="Text Box 1025" descr="rId1"/>
        <xdr:cNvPicPr>
          <a:picLocks noChangeAspect="1"/>
        </xdr:cNvPicPr>
      </xdr:nvPicPr>
      <xdr:blipFill>
        <a:blip r:embed="rId1"/>
        <a:stretch>
          <a:fillRect/>
        </a:stretch>
      </xdr:blipFill>
      <xdr:spPr>
        <a:xfrm>
          <a:off x="2333625" y="257175"/>
          <a:ext cx="90805" cy="170815"/>
        </a:xfrm>
        <a:prstGeom prst="rect">
          <a:avLst/>
        </a:prstGeom>
        <a:noFill/>
        <a:ln w="9525">
          <a:noFill/>
        </a:ln>
      </xdr:spPr>
    </xdr:pic>
    <xdr:clientData/>
  </xdr:twoCellAnchor>
  <xdr:twoCellAnchor editAs="oneCell">
    <xdr:from>
      <xdr:col>4</xdr:col>
      <xdr:colOff>0</xdr:colOff>
      <xdr:row>1</xdr:row>
      <xdr:rowOff>0</xdr:rowOff>
    </xdr:from>
    <xdr:to>
      <xdr:col>4</xdr:col>
      <xdr:colOff>94615</xdr:colOff>
      <xdr:row>1</xdr:row>
      <xdr:rowOff>148590</xdr:rowOff>
    </xdr:to>
    <xdr:pic>
      <xdr:nvPicPr>
        <xdr:cNvPr id="54994" name="Text Box 1025" descr="rId1"/>
        <xdr:cNvPicPr>
          <a:picLocks noChangeAspect="1"/>
        </xdr:cNvPicPr>
      </xdr:nvPicPr>
      <xdr:blipFill>
        <a:blip r:embed="rId1"/>
        <a:stretch>
          <a:fillRect/>
        </a:stretch>
      </xdr:blipFill>
      <xdr:spPr>
        <a:xfrm>
          <a:off x="2333625" y="257175"/>
          <a:ext cx="94615" cy="148590"/>
        </a:xfrm>
        <a:prstGeom prst="rect">
          <a:avLst/>
        </a:prstGeom>
        <a:noFill/>
        <a:ln w="9525">
          <a:noFill/>
        </a:ln>
      </xdr:spPr>
    </xdr:pic>
    <xdr:clientData/>
  </xdr:twoCellAnchor>
  <xdr:twoCellAnchor editAs="oneCell">
    <xdr:from>
      <xdr:col>8</xdr:col>
      <xdr:colOff>0</xdr:colOff>
      <xdr:row>1</xdr:row>
      <xdr:rowOff>0</xdr:rowOff>
    </xdr:from>
    <xdr:to>
      <xdr:col>8</xdr:col>
      <xdr:colOff>54610</xdr:colOff>
      <xdr:row>1</xdr:row>
      <xdr:rowOff>147320</xdr:rowOff>
    </xdr:to>
    <xdr:sp>
      <xdr:nvSpPr>
        <xdr:cNvPr id="55330" name=" "/>
        <xdr:cNvSpPr txBox="1"/>
      </xdr:nvSpPr>
      <xdr:spPr>
        <a:xfrm>
          <a:off x="5791200" y="257175"/>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1</xdr:row>
      <xdr:rowOff>0</xdr:rowOff>
    </xdr:from>
    <xdr:to>
      <xdr:col>4</xdr:col>
      <xdr:colOff>92710</xdr:colOff>
      <xdr:row>1</xdr:row>
      <xdr:rowOff>165735</xdr:rowOff>
    </xdr:to>
    <xdr:pic>
      <xdr:nvPicPr>
        <xdr:cNvPr id="62114" name="Text Box 1025" descr="rId1"/>
        <xdr:cNvPicPr>
          <a:picLocks noChangeAspect="1"/>
        </xdr:cNvPicPr>
      </xdr:nvPicPr>
      <xdr:blipFill>
        <a:blip r:embed="rId1"/>
        <a:stretch>
          <a:fillRect/>
        </a:stretch>
      </xdr:blipFill>
      <xdr:spPr>
        <a:xfrm>
          <a:off x="2333625" y="257175"/>
          <a:ext cx="92710" cy="165735"/>
        </a:xfrm>
        <a:prstGeom prst="rect">
          <a:avLst/>
        </a:prstGeom>
        <a:noFill/>
        <a:ln w="9525">
          <a:noFill/>
        </a:ln>
      </xdr:spPr>
    </xdr:pic>
    <xdr:clientData/>
  </xdr:twoCellAnchor>
  <xdr:twoCellAnchor editAs="oneCell">
    <xdr:from>
      <xdr:col>4</xdr:col>
      <xdr:colOff>0</xdr:colOff>
      <xdr:row>1</xdr:row>
      <xdr:rowOff>0</xdr:rowOff>
    </xdr:from>
    <xdr:to>
      <xdr:col>4</xdr:col>
      <xdr:colOff>92710</xdr:colOff>
      <xdr:row>1</xdr:row>
      <xdr:rowOff>148590</xdr:rowOff>
    </xdr:to>
    <xdr:pic>
      <xdr:nvPicPr>
        <xdr:cNvPr id="62138" name="Text Box 1025" descr="rId1"/>
        <xdr:cNvPicPr>
          <a:picLocks noChangeAspect="1"/>
        </xdr:cNvPicPr>
      </xdr:nvPicPr>
      <xdr:blipFill>
        <a:blip r:embed="rId1"/>
        <a:stretch>
          <a:fillRect/>
        </a:stretch>
      </xdr:blipFill>
      <xdr:spPr>
        <a:xfrm>
          <a:off x="2333625" y="257175"/>
          <a:ext cx="92710" cy="148590"/>
        </a:xfrm>
        <a:prstGeom prst="rect">
          <a:avLst/>
        </a:prstGeom>
        <a:noFill/>
        <a:ln w="9525">
          <a:noFill/>
        </a:ln>
      </xdr:spPr>
    </xdr:pic>
    <xdr:clientData/>
  </xdr:twoCellAnchor>
  <xdr:twoCellAnchor editAs="oneCell">
    <xdr:from>
      <xdr:col>8</xdr:col>
      <xdr:colOff>0</xdr:colOff>
      <xdr:row>1</xdr:row>
      <xdr:rowOff>0</xdr:rowOff>
    </xdr:from>
    <xdr:to>
      <xdr:col>8</xdr:col>
      <xdr:colOff>50165</xdr:colOff>
      <xdr:row>1</xdr:row>
      <xdr:rowOff>150495</xdr:rowOff>
    </xdr:to>
    <xdr:sp>
      <xdr:nvSpPr>
        <xdr:cNvPr id="62642" name=" "/>
        <xdr:cNvSpPr txBox="1"/>
      </xdr:nvSpPr>
      <xdr:spPr>
        <a:xfrm>
          <a:off x="5791200" y="257175"/>
          <a:ext cx="50165"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0</xdr:row>
      <xdr:rowOff>0</xdr:rowOff>
    </xdr:from>
    <xdr:to>
      <xdr:col>4</xdr:col>
      <xdr:colOff>95250</xdr:colOff>
      <xdr:row>0</xdr:row>
      <xdr:rowOff>170815</xdr:rowOff>
    </xdr:to>
    <xdr:pic>
      <xdr:nvPicPr>
        <xdr:cNvPr id="69426" name="Text Box 1025" descr="rId1"/>
        <xdr:cNvPicPr>
          <a:picLocks noChangeAspect="1"/>
        </xdr:cNvPicPr>
      </xdr:nvPicPr>
      <xdr:blipFill>
        <a:blip r:embed="rId1"/>
        <a:stretch>
          <a:fillRect/>
        </a:stretch>
      </xdr:blipFill>
      <xdr:spPr>
        <a:xfrm>
          <a:off x="2333625" y="0"/>
          <a:ext cx="95250" cy="170815"/>
        </a:xfrm>
        <a:prstGeom prst="rect">
          <a:avLst/>
        </a:prstGeom>
        <a:noFill/>
        <a:ln w="9525">
          <a:noFill/>
        </a:ln>
      </xdr:spPr>
    </xdr:pic>
    <xdr:clientData/>
  </xdr:twoCellAnchor>
  <xdr:twoCellAnchor editAs="oneCell">
    <xdr:from>
      <xdr:col>4</xdr:col>
      <xdr:colOff>0</xdr:colOff>
      <xdr:row>0</xdr:row>
      <xdr:rowOff>0</xdr:rowOff>
    </xdr:from>
    <xdr:to>
      <xdr:col>4</xdr:col>
      <xdr:colOff>95250</xdr:colOff>
      <xdr:row>0</xdr:row>
      <xdr:rowOff>148590</xdr:rowOff>
    </xdr:to>
    <xdr:pic>
      <xdr:nvPicPr>
        <xdr:cNvPr id="69450" name="Text Box 1025" descr="rId1"/>
        <xdr:cNvPicPr>
          <a:picLocks noChangeAspect="1"/>
        </xdr:cNvPicPr>
      </xdr:nvPicPr>
      <xdr:blipFill>
        <a:blip r:embed="rId1"/>
        <a:stretch>
          <a:fillRect/>
        </a:stretch>
      </xdr:blipFill>
      <xdr:spPr>
        <a:xfrm>
          <a:off x="2333625" y="0"/>
          <a:ext cx="95250" cy="148590"/>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170815</xdr:rowOff>
    </xdr:to>
    <xdr:pic>
      <xdr:nvPicPr>
        <xdr:cNvPr id="69474" name="Text Box 1025" descr="rId1"/>
        <xdr:cNvPicPr>
          <a:picLocks noChangeAspect="1"/>
        </xdr:cNvPicPr>
      </xdr:nvPicPr>
      <xdr:blipFill>
        <a:blip r:embed="rId1"/>
        <a:stretch>
          <a:fillRect/>
        </a:stretch>
      </xdr:blipFill>
      <xdr:spPr>
        <a:xfrm>
          <a:off x="2333625" y="0"/>
          <a:ext cx="94615" cy="170815"/>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148590</xdr:rowOff>
    </xdr:to>
    <xdr:pic>
      <xdr:nvPicPr>
        <xdr:cNvPr id="69546" name="Text Box 1025" descr="rId1"/>
        <xdr:cNvPicPr>
          <a:picLocks noChangeAspect="1"/>
        </xdr:cNvPicPr>
      </xdr:nvPicPr>
      <xdr:blipFill>
        <a:blip r:embed="rId1"/>
        <a:stretch>
          <a:fillRect/>
        </a:stretch>
      </xdr:blipFill>
      <xdr:spPr>
        <a:xfrm>
          <a:off x="2333625" y="0"/>
          <a:ext cx="90805" cy="148590"/>
        </a:xfrm>
        <a:prstGeom prst="rect">
          <a:avLst/>
        </a:prstGeom>
        <a:noFill/>
        <a:ln w="9525">
          <a:noFill/>
        </a:ln>
      </xdr:spPr>
    </xdr:pic>
    <xdr:clientData/>
  </xdr:twoCellAnchor>
  <xdr:twoCellAnchor editAs="oneCell">
    <xdr:from>
      <xdr:col>4</xdr:col>
      <xdr:colOff>0</xdr:colOff>
      <xdr:row>0</xdr:row>
      <xdr:rowOff>0</xdr:rowOff>
    </xdr:from>
    <xdr:to>
      <xdr:col>4</xdr:col>
      <xdr:colOff>90805</xdr:colOff>
      <xdr:row>0</xdr:row>
      <xdr:rowOff>170815</xdr:rowOff>
    </xdr:to>
    <xdr:pic>
      <xdr:nvPicPr>
        <xdr:cNvPr id="69570" name="Text Box 1025" descr="rId1"/>
        <xdr:cNvPicPr>
          <a:picLocks noChangeAspect="1"/>
        </xdr:cNvPicPr>
      </xdr:nvPicPr>
      <xdr:blipFill>
        <a:blip r:embed="rId1"/>
        <a:stretch>
          <a:fillRect/>
        </a:stretch>
      </xdr:blipFill>
      <xdr:spPr>
        <a:xfrm>
          <a:off x="2333625" y="0"/>
          <a:ext cx="90805" cy="170815"/>
        </a:xfrm>
        <a:prstGeom prst="rect">
          <a:avLst/>
        </a:prstGeom>
        <a:noFill/>
        <a:ln w="9525">
          <a:noFill/>
        </a:ln>
      </xdr:spPr>
    </xdr:pic>
    <xdr:clientData/>
  </xdr:twoCellAnchor>
  <xdr:twoCellAnchor editAs="oneCell">
    <xdr:from>
      <xdr:col>4</xdr:col>
      <xdr:colOff>0</xdr:colOff>
      <xdr:row>0</xdr:row>
      <xdr:rowOff>0</xdr:rowOff>
    </xdr:from>
    <xdr:to>
      <xdr:col>4</xdr:col>
      <xdr:colOff>94615</xdr:colOff>
      <xdr:row>0</xdr:row>
      <xdr:rowOff>148590</xdr:rowOff>
    </xdr:to>
    <xdr:pic>
      <xdr:nvPicPr>
        <xdr:cNvPr id="69618" name="Text Box 1025" descr="rId1"/>
        <xdr:cNvPicPr>
          <a:picLocks noChangeAspect="1"/>
        </xdr:cNvPicPr>
      </xdr:nvPicPr>
      <xdr:blipFill>
        <a:blip r:embed="rId1"/>
        <a:stretch>
          <a:fillRect/>
        </a:stretch>
      </xdr:blipFill>
      <xdr:spPr>
        <a:xfrm>
          <a:off x="2333625" y="0"/>
          <a:ext cx="94615" cy="148590"/>
        </a:xfrm>
        <a:prstGeom prst="rect">
          <a:avLst/>
        </a:prstGeom>
        <a:noFill/>
        <a:ln w="9525">
          <a:noFill/>
        </a:ln>
      </xdr:spPr>
    </xdr:pic>
    <xdr:clientData/>
  </xdr:twoCellAnchor>
  <xdr:twoCellAnchor editAs="oneCell">
    <xdr:from>
      <xdr:col>4</xdr:col>
      <xdr:colOff>0</xdr:colOff>
      <xdr:row>38</xdr:row>
      <xdr:rowOff>0</xdr:rowOff>
    </xdr:from>
    <xdr:to>
      <xdr:col>4</xdr:col>
      <xdr:colOff>95250</xdr:colOff>
      <xdr:row>38</xdr:row>
      <xdr:rowOff>171450</xdr:rowOff>
    </xdr:to>
    <xdr:pic>
      <xdr:nvPicPr>
        <xdr:cNvPr id="76738" name="Text Box 1025" descr="rId1"/>
        <xdr:cNvPicPr>
          <a:picLocks noChangeAspect="1"/>
        </xdr:cNvPicPr>
      </xdr:nvPicPr>
      <xdr:blipFill>
        <a:blip r:embed="rId1"/>
        <a:stretch>
          <a:fillRect/>
        </a:stretch>
      </xdr:blipFill>
      <xdr:spPr>
        <a:xfrm>
          <a:off x="2333625" y="39919275"/>
          <a:ext cx="95250" cy="171450"/>
        </a:xfrm>
        <a:prstGeom prst="rect">
          <a:avLst/>
        </a:prstGeom>
        <a:noFill/>
        <a:ln w="9525">
          <a:noFill/>
        </a:ln>
      </xdr:spPr>
    </xdr:pic>
    <xdr:clientData/>
  </xdr:twoCellAnchor>
  <xdr:twoCellAnchor editAs="oneCell">
    <xdr:from>
      <xdr:col>4</xdr:col>
      <xdr:colOff>0</xdr:colOff>
      <xdr:row>38</xdr:row>
      <xdr:rowOff>0</xdr:rowOff>
    </xdr:from>
    <xdr:to>
      <xdr:col>4</xdr:col>
      <xdr:colOff>95250</xdr:colOff>
      <xdr:row>38</xdr:row>
      <xdr:rowOff>149860</xdr:rowOff>
    </xdr:to>
    <xdr:pic>
      <xdr:nvPicPr>
        <xdr:cNvPr id="76762" name="Text Box 1025" descr="rId1"/>
        <xdr:cNvPicPr>
          <a:picLocks noChangeAspect="1"/>
        </xdr:cNvPicPr>
      </xdr:nvPicPr>
      <xdr:blipFill>
        <a:blip r:embed="rId1"/>
        <a:stretch>
          <a:fillRect/>
        </a:stretch>
      </xdr:blipFill>
      <xdr:spPr>
        <a:xfrm>
          <a:off x="2333625" y="39919275"/>
          <a:ext cx="95250" cy="149860"/>
        </a:xfrm>
        <a:prstGeom prst="rect">
          <a:avLst/>
        </a:prstGeom>
        <a:noFill/>
        <a:ln w="9525">
          <a:noFill/>
        </a:ln>
      </xdr:spPr>
    </xdr:pic>
    <xdr:clientData/>
  </xdr:twoCellAnchor>
  <xdr:twoCellAnchor editAs="oneCell">
    <xdr:from>
      <xdr:col>4</xdr:col>
      <xdr:colOff>0</xdr:colOff>
      <xdr:row>38</xdr:row>
      <xdr:rowOff>0</xdr:rowOff>
    </xdr:from>
    <xdr:to>
      <xdr:col>4</xdr:col>
      <xdr:colOff>94615</xdr:colOff>
      <xdr:row>38</xdr:row>
      <xdr:rowOff>171450</xdr:rowOff>
    </xdr:to>
    <xdr:pic>
      <xdr:nvPicPr>
        <xdr:cNvPr id="76786" name="Text Box 1025" descr="rId1"/>
        <xdr:cNvPicPr>
          <a:picLocks noChangeAspect="1"/>
        </xdr:cNvPicPr>
      </xdr:nvPicPr>
      <xdr:blipFill>
        <a:blip r:embed="rId1"/>
        <a:stretch>
          <a:fillRect/>
        </a:stretch>
      </xdr:blipFill>
      <xdr:spPr>
        <a:xfrm>
          <a:off x="2333625" y="39919275"/>
          <a:ext cx="94615" cy="171450"/>
        </a:xfrm>
        <a:prstGeom prst="rect">
          <a:avLst/>
        </a:prstGeom>
        <a:noFill/>
        <a:ln w="9525">
          <a:noFill/>
        </a:ln>
      </xdr:spPr>
    </xdr:pic>
    <xdr:clientData/>
  </xdr:twoCellAnchor>
  <xdr:twoCellAnchor editAs="oneCell">
    <xdr:from>
      <xdr:col>4</xdr:col>
      <xdr:colOff>0</xdr:colOff>
      <xdr:row>38</xdr:row>
      <xdr:rowOff>0</xdr:rowOff>
    </xdr:from>
    <xdr:to>
      <xdr:col>4</xdr:col>
      <xdr:colOff>90805</xdr:colOff>
      <xdr:row>38</xdr:row>
      <xdr:rowOff>149860</xdr:rowOff>
    </xdr:to>
    <xdr:pic>
      <xdr:nvPicPr>
        <xdr:cNvPr id="76858" name="Text Box 1025" descr="rId1"/>
        <xdr:cNvPicPr>
          <a:picLocks noChangeAspect="1"/>
        </xdr:cNvPicPr>
      </xdr:nvPicPr>
      <xdr:blipFill>
        <a:blip r:embed="rId1"/>
        <a:stretch>
          <a:fillRect/>
        </a:stretch>
      </xdr:blipFill>
      <xdr:spPr>
        <a:xfrm>
          <a:off x="2333625" y="39919275"/>
          <a:ext cx="90805" cy="149860"/>
        </a:xfrm>
        <a:prstGeom prst="rect">
          <a:avLst/>
        </a:prstGeom>
        <a:noFill/>
        <a:ln w="9525">
          <a:noFill/>
        </a:ln>
      </xdr:spPr>
    </xdr:pic>
    <xdr:clientData/>
  </xdr:twoCellAnchor>
  <xdr:twoCellAnchor editAs="oneCell">
    <xdr:from>
      <xdr:col>4</xdr:col>
      <xdr:colOff>0</xdr:colOff>
      <xdr:row>38</xdr:row>
      <xdr:rowOff>0</xdr:rowOff>
    </xdr:from>
    <xdr:to>
      <xdr:col>4</xdr:col>
      <xdr:colOff>90805</xdr:colOff>
      <xdr:row>38</xdr:row>
      <xdr:rowOff>171450</xdr:rowOff>
    </xdr:to>
    <xdr:pic>
      <xdr:nvPicPr>
        <xdr:cNvPr id="76882" name="Text Box 1025" descr="rId1"/>
        <xdr:cNvPicPr>
          <a:picLocks noChangeAspect="1"/>
        </xdr:cNvPicPr>
      </xdr:nvPicPr>
      <xdr:blipFill>
        <a:blip r:embed="rId1"/>
        <a:stretch>
          <a:fillRect/>
        </a:stretch>
      </xdr:blipFill>
      <xdr:spPr>
        <a:xfrm>
          <a:off x="2333625" y="39919275"/>
          <a:ext cx="90805" cy="171450"/>
        </a:xfrm>
        <a:prstGeom prst="rect">
          <a:avLst/>
        </a:prstGeom>
        <a:noFill/>
        <a:ln w="9525">
          <a:noFill/>
        </a:ln>
      </xdr:spPr>
    </xdr:pic>
    <xdr:clientData/>
  </xdr:twoCellAnchor>
  <xdr:twoCellAnchor editAs="oneCell">
    <xdr:from>
      <xdr:col>4</xdr:col>
      <xdr:colOff>0</xdr:colOff>
      <xdr:row>38</xdr:row>
      <xdr:rowOff>0</xdr:rowOff>
    </xdr:from>
    <xdr:to>
      <xdr:col>4</xdr:col>
      <xdr:colOff>94615</xdr:colOff>
      <xdr:row>38</xdr:row>
      <xdr:rowOff>149860</xdr:rowOff>
    </xdr:to>
    <xdr:pic>
      <xdr:nvPicPr>
        <xdr:cNvPr id="76930" name="Text Box 1025" descr="rId1"/>
        <xdr:cNvPicPr>
          <a:picLocks noChangeAspect="1"/>
        </xdr:cNvPicPr>
      </xdr:nvPicPr>
      <xdr:blipFill>
        <a:blip r:embed="rId1"/>
        <a:stretch>
          <a:fillRect/>
        </a:stretch>
      </xdr:blipFill>
      <xdr:spPr>
        <a:xfrm>
          <a:off x="2333625" y="39919275"/>
          <a:ext cx="94615" cy="149860"/>
        </a:xfrm>
        <a:prstGeom prst="rect">
          <a:avLst/>
        </a:prstGeom>
        <a:noFill/>
        <a:ln w="9525">
          <a:noFill/>
        </a:ln>
      </xdr:spPr>
    </xdr:pic>
    <xdr:clientData/>
  </xdr:twoCellAnchor>
  <xdr:twoCellAnchor editAs="oneCell">
    <xdr:from>
      <xdr:col>8</xdr:col>
      <xdr:colOff>0</xdr:colOff>
      <xdr:row>38</xdr:row>
      <xdr:rowOff>0</xdr:rowOff>
    </xdr:from>
    <xdr:to>
      <xdr:col>8</xdr:col>
      <xdr:colOff>54610</xdr:colOff>
      <xdr:row>38</xdr:row>
      <xdr:rowOff>147320</xdr:rowOff>
    </xdr:to>
    <xdr:sp>
      <xdr:nvSpPr>
        <xdr:cNvPr id="77266" name=" "/>
        <xdr:cNvSpPr txBox="1"/>
      </xdr:nvSpPr>
      <xdr:spPr>
        <a:xfrm>
          <a:off x="5791200" y="39919275"/>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9</xdr:row>
      <xdr:rowOff>0</xdr:rowOff>
    </xdr:from>
    <xdr:to>
      <xdr:col>4</xdr:col>
      <xdr:colOff>92710</xdr:colOff>
      <xdr:row>9</xdr:row>
      <xdr:rowOff>163830</xdr:rowOff>
    </xdr:to>
    <xdr:pic>
      <xdr:nvPicPr>
        <xdr:cNvPr id="84050" name="Text Box 1025" descr="rId1"/>
        <xdr:cNvPicPr>
          <a:picLocks noChangeAspect="1"/>
        </xdr:cNvPicPr>
      </xdr:nvPicPr>
      <xdr:blipFill>
        <a:blip r:embed="rId1"/>
        <a:stretch>
          <a:fillRect/>
        </a:stretch>
      </xdr:blipFill>
      <xdr:spPr>
        <a:xfrm>
          <a:off x="2333625" y="3648075"/>
          <a:ext cx="92710" cy="163830"/>
        </a:xfrm>
        <a:prstGeom prst="rect">
          <a:avLst/>
        </a:prstGeom>
        <a:noFill/>
        <a:ln w="9525">
          <a:noFill/>
        </a:ln>
      </xdr:spPr>
    </xdr:pic>
    <xdr:clientData/>
  </xdr:twoCellAnchor>
  <xdr:twoCellAnchor editAs="oneCell">
    <xdr:from>
      <xdr:col>4</xdr:col>
      <xdr:colOff>0</xdr:colOff>
      <xdr:row>9</xdr:row>
      <xdr:rowOff>0</xdr:rowOff>
    </xdr:from>
    <xdr:to>
      <xdr:col>4</xdr:col>
      <xdr:colOff>92710</xdr:colOff>
      <xdr:row>9</xdr:row>
      <xdr:rowOff>148590</xdr:rowOff>
    </xdr:to>
    <xdr:pic>
      <xdr:nvPicPr>
        <xdr:cNvPr id="84074" name="Text Box 1025" descr="rId1"/>
        <xdr:cNvPicPr>
          <a:picLocks noChangeAspect="1"/>
        </xdr:cNvPicPr>
      </xdr:nvPicPr>
      <xdr:blipFill>
        <a:blip r:embed="rId1"/>
        <a:stretch>
          <a:fillRect/>
        </a:stretch>
      </xdr:blipFill>
      <xdr:spPr>
        <a:xfrm>
          <a:off x="2333625" y="3648075"/>
          <a:ext cx="92710" cy="148590"/>
        </a:xfrm>
        <a:prstGeom prst="rect">
          <a:avLst/>
        </a:prstGeom>
        <a:noFill/>
        <a:ln w="9525">
          <a:noFill/>
        </a:ln>
      </xdr:spPr>
    </xdr:pic>
    <xdr:clientData/>
  </xdr:twoCellAnchor>
  <xdr:twoCellAnchor editAs="oneCell">
    <xdr:from>
      <xdr:col>8</xdr:col>
      <xdr:colOff>0</xdr:colOff>
      <xdr:row>9</xdr:row>
      <xdr:rowOff>0</xdr:rowOff>
    </xdr:from>
    <xdr:to>
      <xdr:col>8</xdr:col>
      <xdr:colOff>50165</xdr:colOff>
      <xdr:row>9</xdr:row>
      <xdr:rowOff>150495</xdr:rowOff>
    </xdr:to>
    <xdr:sp>
      <xdr:nvSpPr>
        <xdr:cNvPr id="84578" name=" "/>
        <xdr:cNvSpPr txBox="1"/>
      </xdr:nvSpPr>
      <xdr:spPr>
        <a:xfrm>
          <a:off x="5791200" y="3648075"/>
          <a:ext cx="50165"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8</xdr:row>
      <xdr:rowOff>0</xdr:rowOff>
    </xdr:from>
    <xdr:to>
      <xdr:col>4</xdr:col>
      <xdr:colOff>95250</xdr:colOff>
      <xdr:row>8</xdr:row>
      <xdr:rowOff>172720</xdr:rowOff>
    </xdr:to>
    <xdr:pic>
      <xdr:nvPicPr>
        <xdr:cNvPr id="91362" name="Text Box 1025" descr="rId1"/>
        <xdr:cNvPicPr>
          <a:picLocks noChangeAspect="1"/>
        </xdr:cNvPicPr>
      </xdr:nvPicPr>
      <xdr:blipFill>
        <a:blip r:embed="rId1"/>
        <a:stretch>
          <a:fillRect/>
        </a:stretch>
      </xdr:blipFill>
      <xdr:spPr>
        <a:xfrm>
          <a:off x="2333625" y="2098675"/>
          <a:ext cx="95250" cy="172720"/>
        </a:xfrm>
        <a:prstGeom prst="rect">
          <a:avLst/>
        </a:prstGeom>
        <a:noFill/>
        <a:ln w="9525">
          <a:noFill/>
        </a:ln>
      </xdr:spPr>
    </xdr:pic>
    <xdr:clientData/>
  </xdr:twoCellAnchor>
  <xdr:twoCellAnchor editAs="oneCell">
    <xdr:from>
      <xdr:col>4</xdr:col>
      <xdr:colOff>0</xdr:colOff>
      <xdr:row>8</xdr:row>
      <xdr:rowOff>0</xdr:rowOff>
    </xdr:from>
    <xdr:to>
      <xdr:col>4</xdr:col>
      <xdr:colOff>95250</xdr:colOff>
      <xdr:row>8</xdr:row>
      <xdr:rowOff>148590</xdr:rowOff>
    </xdr:to>
    <xdr:pic>
      <xdr:nvPicPr>
        <xdr:cNvPr id="91386" name="Text Box 1025" descr="rId1"/>
        <xdr:cNvPicPr>
          <a:picLocks noChangeAspect="1"/>
        </xdr:cNvPicPr>
      </xdr:nvPicPr>
      <xdr:blipFill>
        <a:blip r:embed="rId1"/>
        <a:stretch>
          <a:fillRect/>
        </a:stretch>
      </xdr:blipFill>
      <xdr:spPr>
        <a:xfrm>
          <a:off x="2333625" y="2098675"/>
          <a:ext cx="95250" cy="148590"/>
        </a:xfrm>
        <a:prstGeom prst="rect">
          <a:avLst/>
        </a:prstGeom>
        <a:noFill/>
        <a:ln w="9525">
          <a:noFill/>
        </a:ln>
      </xdr:spPr>
    </xdr:pic>
    <xdr:clientData/>
  </xdr:twoCellAnchor>
  <xdr:twoCellAnchor editAs="oneCell">
    <xdr:from>
      <xdr:col>4</xdr:col>
      <xdr:colOff>0</xdr:colOff>
      <xdr:row>8</xdr:row>
      <xdr:rowOff>0</xdr:rowOff>
    </xdr:from>
    <xdr:to>
      <xdr:col>4</xdr:col>
      <xdr:colOff>94615</xdr:colOff>
      <xdr:row>8</xdr:row>
      <xdr:rowOff>172720</xdr:rowOff>
    </xdr:to>
    <xdr:pic>
      <xdr:nvPicPr>
        <xdr:cNvPr id="91410" name="Text Box 1025" descr="rId1"/>
        <xdr:cNvPicPr>
          <a:picLocks noChangeAspect="1"/>
        </xdr:cNvPicPr>
      </xdr:nvPicPr>
      <xdr:blipFill>
        <a:blip r:embed="rId1"/>
        <a:stretch>
          <a:fillRect/>
        </a:stretch>
      </xdr:blipFill>
      <xdr:spPr>
        <a:xfrm>
          <a:off x="2333625" y="2098675"/>
          <a:ext cx="94615" cy="172720"/>
        </a:xfrm>
        <a:prstGeom prst="rect">
          <a:avLst/>
        </a:prstGeom>
        <a:noFill/>
        <a:ln w="9525">
          <a:noFill/>
        </a:ln>
      </xdr:spPr>
    </xdr:pic>
    <xdr:clientData/>
  </xdr:twoCellAnchor>
  <xdr:twoCellAnchor editAs="oneCell">
    <xdr:from>
      <xdr:col>4</xdr:col>
      <xdr:colOff>0</xdr:colOff>
      <xdr:row>8</xdr:row>
      <xdr:rowOff>0</xdr:rowOff>
    </xdr:from>
    <xdr:to>
      <xdr:col>4</xdr:col>
      <xdr:colOff>90805</xdr:colOff>
      <xdr:row>8</xdr:row>
      <xdr:rowOff>148590</xdr:rowOff>
    </xdr:to>
    <xdr:pic>
      <xdr:nvPicPr>
        <xdr:cNvPr id="91482" name="Text Box 1025" descr="rId1"/>
        <xdr:cNvPicPr>
          <a:picLocks noChangeAspect="1"/>
        </xdr:cNvPicPr>
      </xdr:nvPicPr>
      <xdr:blipFill>
        <a:blip r:embed="rId1"/>
        <a:stretch>
          <a:fillRect/>
        </a:stretch>
      </xdr:blipFill>
      <xdr:spPr>
        <a:xfrm>
          <a:off x="2333625" y="2098675"/>
          <a:ext cx="90805" cy="148590"/>
        </a:xfrm>
        <a:prstGeom prst="rect">
          <a:avLst/>
        </a:prstGeom>
        <a:noFill/>
        <a:ln w="9525">
          <a:noFill/>
        </a:ln>
      </xdr:spPr>
    </xdr:pic>
    <xdr:clientData/>
  </xdr:twoCellAnchor>
  <xdr:twoCellAnchor editAs="oneCell">
    <xdr:from>
      <xdr:col>4</xdr:col>
      <xdr:colOff>0</xdr:colOff>
      <xdr:row>8</xdr:row>
      <xdr:rowOff>0</xdr:rowOff>
    </xdr:from>
    <xdr:to>
      <xdr:col>4</xdr:col>
      <xdr:colOff>90805</xdr:colOff>
      <xdr:row>8</xdr:row>
      <xdr:rowOff>172720</xdr:rowOff>
    </xdr:to>
    <xdr:pic>
      <xdr:nvPicPr>
        <xdr:cNvPr id="91506" name="Text Box 1025" descr="rId1"/>
        <xdr:cNvPicPr>
          <a:picLocks noChangeAspect="1"/>
        </xdr:cNvPicPr>
      </xdr:nvPicPr>
      <xdr:blipFill>
        <a:blip r:embed="rId1"/>
        <a:stretch>
          <a:fillRect/>
        </a:stretch>
      </xdr:blipFill>
      <xdr:spPr>
        <a:xfrm>
          <a:off x="2333625" y="2098675"/>
          <a:ext cx="90805" cy="172720"/>
        </a:xfrm>
        <a:prstGeom prst="rect">
          <a:avLst/>
        </a:prstGeom>
        <a:noFill/>
        <a:ln w="9525">
          <a:noFill/>
        </a:ln>
      </xdr:spPr>
    </xdr:pic>
    <xdr:clientData/>
  </xdr:twoCellAnchor>
  <xdr:twoCellAnchor editAs="oneCell">
    <xdr:from>
      <xdr:col>4</xdr:col>
      <xdr:colOff>0</xdr:colOff>
      <xdr:row>8</xdr:row>
      <xdr:rowOff>0</xdr:rowOff>
    </xdr:from>
    <xdr:to>
      <xdr:col>4</xdr:col>
      <xdr:colOff>94615</xdr:colOff>
      <xdr:row>8</xdr:row>
      <xdr:rowOff>148590</xdr:rowOff>
    </xdr:to>
    <xdr:pic>
      <xdr:nvPicPr>
        <xdr:cNvPr id="91554" name="Text Box 1025" descr="rId1"/>
        <xdr:cNvPicPr>
          <a:picLocks noChangeAspect="1"/>
        </xdr:cNvPicPr>
      </xdr:nvPicPr>
      <xdr:blipFill>
        <a:blip r:embed="rId1"/>
        <a:stretch>
          <a:fillRect/>
        </a:stretch>
      </xdr:blipFill>
      <xdr:spPr>
        <a:xfrm>
          <a:off x="2333625" y="2098675"/>
          <a:ext cx="94615" cy="148590"/>
        </a:xfrm>
        <a:prstGeom prst="rect">
          <a:avLst/>
        </a:prstGeom>
        <a:noFill/>
        <a:ln w="9525">
          <a:noFill/>
        </a:ln>
      </xdr:spPr>
    </xdr:pic>
    <xdr:clientData/>
  </xdr:twoCellAnchor>
  <xdr:twoCellAnchor editAs="oneCell">
    <xdr:from>
      <xdr:col>8</xdr:col>
      <xdr:colOff>0</xdr:colOff>
      <xdr:row>8</xdr:row>
      <xdr:rowOff>0</xdr:rowOff>
    </xdr:from>
    <xdr:to>
      <xdr:col>8</xdr:col>
      <xdr:colOff>54610</xdr:colOff>
      <xdr:row>8</xdr:row>
      <xdr:rowOff>147320</xdr:rowOff>
    </xdr:to>
    <xdr:sp>
      <xdr:nvSpPr>
        <xdr:cNvPr id="91890" name=" "/>
        <xdr:cNvSpPr txBox="1"/>
      </xdr:nvSpPr>
      <xdr:spPr>
        <a:xfrm>
          <a:off x="5791200" y="2098675"/>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2"/>
  <sheetViews>
    <sheetView tabSelected="1" zoomScale="55" zoomScaleNormal="55" topLeftCell="A27" workbookViewId="0">
      <selection activeCell="AD10" sqref="AD10"/>
    </sheetView>
  </sheetViews>
  <sheetFormatPr defaultColWidth="9" defaultRowHeight="13.5"/>
  <cols>
    <col min="1" max="1" width="5.125" style="24" customWidth="1"/>
    <col min="2" max="2" width="9" style="25"/>
    <col min="3" max="3" width="8.875" style="25" customWidth="1"/>
    <col min="4" max="4" width="7.625" style="25" customWidth="1"/>
    <col min="5" max="5" width="22.25" style="25" customWidth="1"/>
    <col min="6" max="7" width="8" style="25" customWidth="1"/>
    <col min="8" max="8" width="7.125" style="24" customWidth="1"/>
    <col min="9" max="9" width="33.925" style="25" customWidth="1"/>
    <col min="10" max="10" width="7.5" style="26" customWidth="1"/>
    <col min="11" max="12" width="8.25" style="26" customWidth="1"/>
    <col min="13" max="13" width="8.38333333333333" style="26" customWidth="1"/>
    <col min="14" max="14" width="45" style="25" customWidth="1"/>
    <col min="15" max="15" width="25.225" style="25" customWidth="1"/>
    <col min="16" max="17" width="4.625" style="25" customWidth="1"/>
    <col min="18" max="18" width="6" style="25" customWidth="1"/>
    <col min="19" max="19" width="5.25" style="25" customWidth="1"/>
    <col min="20" max="21" width="9" style="25"/>
    <col min="22" max="22" width="5.625" style="25" customWidth="1"/>
    <col min="23" max="24" width="9.64166666666667" style="25" customWidth="1"/>
    <col min="25" max="25" width="7.625" style="25" customWidth="1"/>
    <col min="26" max="16384" width="9" style="25"/>
  </cols>
  <sheetData>
    <row r="1" ht="20.25" spans="1:25">
      <c r="A1" s="27" t="s">
        <v>0</v>
      </c>
      <c r="B1" s="27"/>
      <c r="C1" s="28"/>
      <c r="D1" s="28"/>
      <c r="E1" s="28"/>
      <c r="F1" s="28"/>
      <c r="G1" s="28"/>
      <c r="H1" s="29"/>
      <c r="I1" s="28"/>
      <c r="J1" s="58"/>
      <c r="K1" s="58"/>
      <c r="L1" s="58"/>
      <c r="M1" s="58"/>
      <c r="N1" s="28"/>
      <c r="O1" s="28"/>
      <c r="P1" s="28"/>
      <c r="Q1" s="28"/>
      <c r="R1" s="28"/>
      <c r="S1" s="28"/>
      <c r="T1" s="28"/>
      <c r="U1" s="28"/>
      <c r="V1" s="28"/>
      <c r="W1" s="28"/>
      <c r="X1" s="28"/>
      <c r="Y1" s="28"/>
    </row>
    <row r="2" ht="28.5" spans="1:25">
      <c r="A2" s="30" t="s">
        <v>1</v>
      </c>
      <c r="B2" s="30"/>
      <c r="C2" s="30"/>
      <c r="D2" s="30"/>
      <c r="E2" s="30"/>
      <c r="F2" s="30"/>
      <c r="G2" s="30"/>
      <c r="H2" s="30"/>
      <c r="I2" s="30"/>
      <c r="J2" s="59"/>
      <c r="K2" s="59"/>
      <c r="L2" s="59"/>
      <c r="M2" s="59"/>
      <c r="N2" s="30"/>
      <c r="O2" s="30"/>
      <c r="P2" s="30"/>
      <c r="Q2" s="30"/>
      <c r="R2" s="30"/>
      <c r="S2" s="30"/>
      <c r="T2" s="30"/>
      <c r="U2" s="30"/>
      <c r="V2" s="30"/>
      <c r="W2" s="30"/>
      <c r="X2" s="30"/>
      <c r="Y2" s="30"/>
    </row>
    <row r="3" spans="1:25">
      <c r="A3" s="31"/>
      <c r="B3" s="31"/>
      <c r="C3" s="31"/>
      <c r="D3" s="31"/>
      <c r="E3" s="31"/>
      <c r="F3" s="31"/>
      <c r="G3" s="31"/>
      <c r="H3" s="29"/>
      <c r="I3" s="31"/>
      <c r="J3" s="58"/>
      <c r="K3" s="58"/>
      <c r="L3" s="58"/>
      <c r="M3" s="58"/>
      <c r="N3" s="28"/>
      <c r="O3" s="28"/>
      <c r="P3" s="31"/>
      <c r="Q3" s="31"/>
      <c r="R3" s="28"/>
      <c r="S3" s="28"/>
      <c r="T3" s="31"/>
      <c r="U3" s="31"/>
      <c r="Y3" s="28"/>
    </row>
    <row r="4" s="1" customFormat="1" ht="14.25" spans="1:25">
      <c r="A4" s="32" t="s">
        <v>2</v>
      </c>
      <c r="B4" s="32" t="s">
        <v>3</v>
      </c>
      <c r="C4" s="32" t="s">
        <v>4</v>
      </c>
      <c r="D4" s="32" t="s">
        <v>5</v>
      </c>
      <c r="E4" s="32" t="s">
        <v>6</v>
      </c>
      <c r="F4" s="33" t="s">
        <v>7</v>
      </c>
      <c r="G4" s="33"/>
      <c r="H4" s="32" t="s">
        <v>8</v>
      </c>
      <c r="I4" s="32" t="s">
        <v>9</v>
      </c>
      <c r="J4" s="60" t="s">
        <v>10</v>
      </c>
      <c r="K4" s="60"/>
      <c r="L4" s="60"/>
      <c r="M4" s="60"/>
      <c r="N4" s="32" t="s">
        <v>11</v>
      </c>
      <c r="O4" s="32" t="s">
        <v>12</v>
      </c>
      <c r="P4" s="32" t="s">
        <v>13</v>
      </c>
      <c r="Q4" s="32" t="s">
        <v>14</v>
      </c>
      <c r="R4" s="32" t="s">
        <v>15</v>
      </c>
      <c r="S4" s="32" t="s">
        <v>16</v>
      </c>
      <c r="T4" s="32" t="s">
        <v>17</v>
      </c>
      <c r="U4" s="32" t="s">
        <v>18</v>
      </c>
      <c r="V4" s="33" t="s">
        <v>19</v>
      </c>
      <c r="W4" s="32" t="s">
        <v>20</v>
      </c>
      <c r="X4" s="32" t="s">
        <v>21</v>
      </c>
      <c r="Y4" s="33" t="s">
        <v>22</v>
      </c>
    </row>
    <row r="5" s="1" customFormat="1" ht="14.25" spans="1:25">
      <c r="A5" s="34"/>
      <c r="B5" s="34"/>
      <c r="C5" s="34"/>
      <c r="D5" s="34"/>
      <c r="E5" s="34"/>
      <c r="F5" s="32" t="s">
        <v>23</v>
      </c>
      <c r="G5" s="32" t="s">
        <v>24</v>
      </c>
      <c r="H5" s="34"/>
      <c r="I5" s="34"/>
      <c r="J5" s="60" t="s">
        <v>25</v>
      </c>
      <c r="K5" s="60" t="s">
        <v>26</v>
      </c>
      <c r="L5" s="60"/>
      <c r="M5" s="60" t="s">
        <v>27</v>
      </c>
      <c r="N5" s="34"/>
      <c r="O5" s="34"/>
      <c r="P5" s="34"/>
      <c r="Q5" s="34"/>
      <c r="R5" s="34"/>
      <c r="S5" s="34"/>
      <c r="T5" s="34"/>
      <c r="U5" s="34"/>
      <c r="V5" s="33"/>
      <c r="W5" s="34"/>
      <c r="X5" s="34"/>
      <c r="Y5" s="33"/>
    </row>
    <row r="6" s="2" customFormat="1" ht="28.5" spans="1:25">
      <c r="A6" s="35"/>
      <c r="B6" s="35"/>
      <c r="C6" s="35"/>
      <c r="D6" s="35"/>
      <c r="E6" s="35"/>
      <c r="F6" s="35"/>
      <c r="G6" s="35"/>
      <c r="H6" s="35"/>
      <c r="I6" s="35"/>
      <c r="J6" s="60"/>
      <c r="K6" s="60" t="s">
        <v>28</v>
      </c>
      <c r="L6" s="60" t="s">
        <v>29</v>
      </c>
      <c r="M6" s="60"/>
      <c r="N6" s="35"/>
      <c r="O6" s="35"/>
      <c r="P6" s="35"/>
      <c r="Q6" s="35"/>
      <c r="R6" s="35"/>
      <c r="S6" s="35"/>
      <c r="T6" s="35"/>
      <c r="U6" s="35"/>
      <c r="V6" s="33"/>
      <c r="W6" s="35"/>
      <c r="X6" s="35"/>
      <c r="Y6" s="33"/>
    </row>
    <row r="7" s="3" customFormat="1" ht="23" customHeight="1" spans="1:25">
      <c r="A7" s="36" t="s">
        <v>30</v>
      </c>
      <c r="B7" s="37"/>
      <c r="C7" s="37"/>
      <c r="D7" s="37"/>
      <c r="E7" s="37"/>
      <c r="F7" s="37"/>
      <c r="G7" s="37"/>
      <c r="H7" s="37"/>
      <c r="I7" s="61"/>
      <c r="J7" s="62">
        <f>J8+J40+J41+J75+J77+J78+J80+J81</f>
        <v>8259</v>
      </c>
      <c r="K7" s="62">
        <f>K8+K40+K41+K75+K77+K78+K80+K81</f>
        <v>4755</v>
      </c>
      <c r="L7" s="62">
        <f>L8+L40+L41+L75+L77+L78+L80+L81</f>
        <v>3318</v>
      </c>
      <c r="M7" s="62">
        <f>M8+M40+M41+M75+M77+M78+M80+M81</f>
        <v>186</v>
      </c>
      <c r="N7" s="63"/>
      <c r="O7" s="63"/>
      <c r="P7" s="63"/>
      <c r="Q7" s="63"/>
      <c r="R7" s="63"/>
      <c r="S7" s="63"/>
      <c r="T7" s="63"/>
      <c r="U7" s="63"/>
      <c r="V7" s="63"/>
      <c r="W7" s="63"/>
      <c r="X7" s="63"/>
      <c r="Y7" s="87"/>
    </row>
    <row r="8" s="3" customFormat="1" ht="23" customHeight="1" spans="1:25">
      <c r="A8" s="38" t="s">
        <v>31</v>
      </c>
      <c r="B8" s="39"/>
      <c r="C8" s="39"/>
      <c r="D8" s="39"/>
      <c r="E8" s="39"/>
      <c r="F8" s="39"/>
      <c r="G8" s="39"/>
      <c r="H8" s="39"/>
      <c r="I8" s="64"/>
      <c r="J8" s="62">
        <f>SUM(J9:J39)</f>
        <v>5075</v>
      </c>
      <c r="K8" s="62">
        <f>SUM(K9:K39)</f>
        <v>3169</v>
      </c>
      <c r="L8" s="62">
        <f>SUM(L9:L39)</f>
        <v>1806</v>
      </c>
      <c r="M8" s="62">
        <f>SUM(M9:M39)</f>
        <v>100</v>
      </c>
      <c r="N8" s="65"/>
      <c r="O8" s="65"/>
      <c r="P8" s="65"/>
      <c r="Q8" s="65"/>
      <c r="R8" s="65"/>
      <c r="S8" s="65"/>
      <c r="T8" s="65"/>
      <c r="U8" s="65"/>
      <c r="V8" s="65"/>
      <c r="W8" s="65"/>
      <c r="X8" s="65"/>
      <c r="Y8" s="88"/>
    </row>
    <row r="9" s="4" customFormat="1" ht="122" customHeight="1" spans="1:25">
      <c r="A9" s="40">
        <v>1</v>
      </c>
      <c r="B9" s="40" t="s">
        <v>32</v>
      </c>
      <c r="C9" s="41" t="s">
        <v>33</v>
      </c>
      <c r="D9" s="41" t="s">
        <v>34</v>
      </c>
      <c r="E9" s="41" t="s">
        <v>35</v>
      </c>
      <c r="F9" s="40" t="s">
        <v>36</v>
      </c>
      <c r="G9" s="40" t="s">
        <v>37</v>
      </c>
      <c r="H9" s="40" t="s">
        <v>38</v>
      </c>
      <c r="I9" s="66" t="s">
        <v>39</v>
      </c>
      <c r="J9" s="67">
        <v>300</v>
      </c>
      <c r="K9" s="67">
        <v>300</v>
      </c>
      <c r="L9" s="67"/>
      <c r="M9" s="67"/>
      <c r="N9" s="66" t="s">
        <v>40</v>
      </c>
      <c r="O9" s="66" t="s">
        <v>41</v>
      </c>
      <c r="P9" s="40">
        <v>1163</v>
      </c>
      <c r="Q9" s="40" t="s">
        <v>42</v>
      </c>
      <c r="R9" s="40" t="s">
        <v>42</v>
      </c>
      <c r="S9" s="40" t="s">
        <v>42</v>
      </c>
      <c r="T9" s="40" t="s">
        <v>43</v>
      </c>
      <c r="U9" s="40" t="s">
        <v>44</v>
      </c>
      <c r="V9" s="40" t="s">
        <v>45</v>
      </c>
      <c r="W9" s="80" t="s">
        <v>46</v>
      </c>
      <c r="X9" s="80" t="s">
        <v>47</v>
      </c>
      <c r="Y9" s="71" t="s">
        <v>48</v>
      </c>
    </row>
    <row r="10" s="4" customFormat="1" ht="72" spans="1:25">
      <c r="A10" s="40">
        <v>2</v>
      </c>
      <c r="B10" s="40" t="s">
        <v>32</v>
      </c>
      <c r="C10" s="41" t="s">
        <v>33</v>
      </c>
      <c r="D10" s="41" t="s">
        <v>34</v>
      </c>
      <c r="E10" s="41" t="s">
        <v>49</v>
      </c>
      <c r="F10" s="40" t="s">
        <v>36</v>
      </c>
      <c r="G10" s="40" t="s">
        <v>50</v>
      </c>
      <c r="H10" s="40" t="s">
        <v>38</v>
      </c>
      <c r="I10" s="66" t="s">
        <v>51</v>
      </c>
      <c r="J10" s="67">
        <v>105</v>
      </c>
      <c r="K10" s="67">
        <v>105</v>
      </c>
      <c r="L10" s="67"/>
      <c r="M10" s="67"/>
      <c r="N10" s="66" t="s">
        <v>52</v>
      </c>
      <c r="O10" s="66" t="s">
        <v>41</v>
      </c>
      <c r="P10" s="40">
        <v>1034</v>
      </c>
      <c r="Q10" s="40" t="s">
        <v>42</v>
      </c>
      <c r="R10" s="40" t="s">
        <v>42</v>
      </c>
      <c r="S10" s="40" t="s">
        <v>42</v>
      </c>
      <c r="T10" s="40" t="s">
        <v>53</v>
      </c>
      <c r="U10" s="40" t="s">
        <v>44</v>
      </c>
      <c r="V10" s="40" t="s">
        <v>45</v>
      </c>
      <c r="W10" s="80" t="s">
        <v>54</v>
      </c>
      <c r="X10" s="80" t="s">
        <v>55</v>
      </c>
      <c r="Y10" s="71" t="s">
        <v>48</v>
      </c>
    </row>
    <row r="11" s="5" customFormat="1" ht="96" spans="1:25">
      <c r="A11" s="40">
        <v>3</v>
      </c>
      <c r="B11" s="42" t="s">
        <v>32</v>
      </c>
      <c r="C11" s="42" t="s">
        <v>33</v>
      </c>
      <c r="D11" s="42" t="s">
        <v>56</v>
      </c>
      <c r="E11" s="42" t="s">
        <v>57</v>
      </c>
      <c r="F11" s="42" t="s">
        <v>58</v>
      </c>
      <c r="G11" s="42" t="s">
        <v>59</v>
      </c>
      <c r="H11" s="43" t="s">
        <v>38</v>
      </c>
      <c r="I11" s="42" t="s">
        <v>60</v>
      </c>
      <c r="J11" s="68">
        <v>250</v>
      </c>
      <c r="K11" s="68">
        <v>250</v>
      </c>
      <c r="L11" s="68"/>
      <c r="M11" s="68"/>
      <c r="N11" s="42" t="s">
        <v>61</v>
      </c>
      <c r="O11" s="42" t="s">
        <v>62</v>
      </c>
      <c r="P11" s="42">
        <v>560</v>
      </c>
      <c r="Q11" s="43" t="s">
        <v>42</v>
      </c>
      <c r="R11" s="43" t="s">
        <v>42</v>
      </c>
      <c r="S11" s="43" t="s">
        <v>42</v>
      </c>
      <c r="T11" s="42" t="s">
        <v>43</v>
      </c>
      <c r="U11" s="42" t="s">
        <v>63</v>
      </c>
      <c r="V11" s="43" t="s">
        <v>45</v>
      </c>
      <c r="W11" s="42">
        <v>2025.02</v>
      </c>
      <c r="X11" s="42">
        <v>2025.08</v>
      </c>
      <c r="Y11" s="42"/>
    </row>
    <row r="12" s="6" customFormat="1" ht="96" spans="1:25">
      <c r="A12" s="40">
        <v>4</v>
      </c>
      <c r="B12" s="42" t="s">
        <v>32</v>
      </c>
      <c r="C12" s="42" t="s">
        <v>33</v>
      </c>
      <c r="D12" s="42" t="s">
        <v>56</v>
      </c>
      <c r="E12" s="42" t="s">
        <v>64</v>
      </c>
      <c r="F12" s="42" t="s">
        <v>58</v>
      </c>
      <c r="G12" s="42" t="s">
        <v>65</v>
      </c>
      <c r="H12" s="43" t="s">
        <v>38</v>
      </c>
      <c r="I12" s="42" t="s">
        <v>66</v>
      </c>
      <c r="J12" s="68">
        <v>250</v>
      </c>
      <c r="K12" s="68">
        <v>250</v>
      </c>
      <c r="L12" s="68"/>
      <c r="M12" s="68"/>
      <c r="N12" s="42" t="s">
        <v>67</v>
      </c>
      <c r="O12" s="42" t="s">
        <v>68</v>
      </c>
      <c r="P12" s="42">
        <v>2250</v>
      </c>
      <c r="Q12" s="43" t="s">
        <v>42</v>
      </c>
      <c r="R12" s="43" t="s">
        <v>42</v>
      </c>
      <c r="S12" s="43" t="s">
        <v>42</v>
      </c>
      <c r="T12" s="42" t="s">
        <v>43</v>
      </c>
      <c r="U12" s="42" t="s">
        <v>63</v>
      </c>
      <c r="V12" s="43" t="s">
        <v>45</v>
      </c>
      <c r="W12" s="42">
        <v>2025.02</v>
      </c>
      <c r="X12" s="42">
        <v>2025.08</v>
      </c>
      <c r="Y12" s="42"/>
    </row>
    <row r="13" s="6" customFormat="1" ht="108" spans="1:25">
      <c r="A13" s="40">
        <v>5</v>
      </c>
      <c r="B13" s="42" t="s">
        <v>32</v>
      </c>
      <c r="C13" s="42" t="s">
        <v>69</v>
      </c>
      <c r="D13" s="42" t="s">
        <v>70</v>
      </c>
      <c r="E13" s="42" t="s">
        <v>71</v>
      </c>
      <c r="F13" s="42" t="s">
        <v>58</v>
      </c>
      <c r="G13" s="42" t="s">
        <v>72</v>
      </c>
      <c r="H13" s="43" t="s">
        <v>38</v>
      </c>
      <c r="I13" s="42" t="s">
        <v>73</v>
      </c>
      <c r="J13" s="68">
        <v>195</v>
      </c>
      <c r="K13" s="68"/>
      <c r="L13" s="68">
        <v>195</v>
      </c>
      <c r="M13" s="68"/>
      <c r="N13" s="42" t="s">
        <v>74</v>
      </c>
      <c r="O13" s="42" t="s">
        <v>75</v>
      </c>
      <c r="P13" s="42">
        <v>735</v>
      </c>
      <c r="Q13" s="43" t="s">
        <v>42</v>
      </c>
      <c r="R13" s="43" t="s">
        <v>42</v>
      </c>
      <c r="S13" s="43" t="s">
        <v>42</v>
      </c>
      <c r="T13" s="42" t="s">
        <v>43</v>
      </c>
      <c r="U13" s="42" t="s">
        <v>63</v>
      </c>
      <c r="V13" s="43" t="s">
        <v>45</v>
      </c>
      <c r="W13" s="42">
        <v>2025.02</v>
      </c>
      <c r="X13" s="42">
        <v>2025.08</v>
      </c>
      <c r="Y13" s="42"/>
    </row>
    <row r="14" s="7" customFormat="1" ht="60" spans="1:25">
      <c r="A14" s="40">
        <v>6</v>
      </c>
      <c r="B14" s="42" t="s">
        <v>32</v>
      </c>
      <c r="C14" s="42" t="s">
        <v>76</v>
      </c>
      <c r="D14" s="42" t="s">
        <v>77</v>
      </c>
      <c r="E14" s="42" t="s">
        <v>78</v>
      </c>
      <c r="F14" s="42" t="s">
        <v>79</v>
      </c>
      <c r="G14" s="42" t="s">
        <v>80</v>
      </c>
      <c r="H14" s="43" t="s">
        <v>38</v>
      </c>
      <c r="I14" s="42" t="s">
        <v>81</v>
      </c>
      <c r="J14" s="69">
        <v>60</v>
      </c>
      <c r="K14" s="69"/>
      <c r="L14" s="69">
        <v>60</v>
      </c>
      <c r="M14" s="69"/>
      <c r="N14" s="42" t="s">
        <v>82</v>
      </c>
      <c r="O14" s="42" t="s">
        <v>83</v>
      </c>
      <c r="P14" s="42">
        <v>644</v>
      </c>
      <c r="Q14" s="43" t="s">
        <v>42</v>
      </c>
      <c r="R14" s="43" t="s">
        <v>42</v>
      </c>
      <c r="S14" s="43" t="s">
        <v>42</v>
      </c>
      <c r="T14" s="42" t="s">
        <v>53</v>
      </c>
      <c r="U14" s="42" t="s">
        <v>84</v>
      </c>
      <c r="V14" s="43" t="s">
        <v>45</v>
      </c>
      <c r="W14" s="42">
        <v>2025.1</v>
      </c>
      <c r="X14" s="42">
        <v>2025.4</v>
      </c>
      <c r="Y14" s="42"/>
    </row>
    <row r="15" s="7" customFormat="1" ht="60" spans="1:25">
      <c r="A15" s="40">
        <v>7</v>
      </c>
      <c r="B15" s="42" t="s">
        <v>32</v>
      </c>
      <c r="C15" s="42" t="s">
        <v>69</v>
      </c>
      <c r="D15" s="42" t="s">
        <v>70</v>
      </c>
      <c r="E15" s="42" t="s">
        <v>85</v>
      </c>
      <c r="F15" s="42" t="s">
        <v>79</v>
      </c>
      <c r="G15" s="42" t="s">
        <v>86</v>
      </c>
      <c r="H15" s="43" t="s">
        <v>38</v>
      </c>
      <c r="I15" s="42" t="s">
        <v>87</v>
      </c>
      <c r="J15" s="69">
        <v>56</v>
      </c>
      <c r="K15" s="69"/>
      <c r="L15" s="69">
        <v>56</v>
      </c>
      <c r="M15" s="69"/>
      <c r="N15" s="42" t="s">
        <v>88</v>
      </c>
      <c r="O15" s="42" t="s">
        <v>89</v>
      </c>
      <c r="P15" s="42">
        <v>829</v>
      </c>
      <c r="Q15" s="43" t="s">
        <v>42</v>
      </c>
      <c r="R15" s="43" t="s">
        <v>42</v>
      </c>
      <c r="S15" s="43" t="s">
        <v>42</v>
      </c>
      <c r="T15" s="42" t="s">
        <v>53</v>
      </c>
      <c r="U15" s="42" t="s">
        <v>84</v>
      </c>
      <c r="V15" s="43" t="s">
        <v>45</v>
      </c>
      <c r="W15" s="42">
        <v>2025.1</v>
      </c>
      <c r="X15" s="42">
        <v>2025.4</v>
      </c>
      <c r="Y15" s="42"/>
    </row>
    <row r="16" s="7" customFormat="1" ht="84" spans="1:25">
      <c r="A16" s="40">
        <v>8</v>
      </c>
      <c r="B16" s="42" t="s">
        <v>32</v>
      </c>
      <c r="C16" s="42" t="s">
        <v>69</v>
      </c>
      <c r="D16" s="42" t="s">
        <v>70</v>
      </c>
      <c r="E16" s="42" t="s">
        <v>90</v>
      </c>
      <c r="F16" s="42" t="s">
        <v>79</v>
      </c>
      <c r="G16" s="42" t="s">
        <v>91</v>
      </c>
      <c r="H16" s="43" t="s">
        <v>38</v>
      </c>
      <c r="I16" s="42" t="s">
        <v>92</v>
      </c>
      <c r="J16" s="69">
        <v>95</v>
      </c>
      <c r="K16" s="69">
        <v>95</v>
      </c>
      <c r="L16" s="69"/>
      <c r="M16" s="69"/>
      <c r="N16" s="42" t="s">
        <v>93</v>
      </c>
      <c r="O16" s="42" t="s">
        <v>89</v>
      </c>
      <c r="P16" s="42">
        <v>1211</v>
      </c>
      <c r="Q16" s="43" t="s">
        <v>42</v>
      </c>
      <c r="R16" s="43" t="s">
        <v>42</v>
      </c>
      <c r="S16" s="43" t="s">
        <v>42</v>
      </c>
      <c r="T16" s="42" t="s">
        <v>43</v>
      </c>
      <c r="U16" s="42" t="s">
        <v>84</v>
      </c>
      <c r="V16" s="43" t="s">
        <v>45</v>
      </c>
      <c r="W16" s="42">
        <v>2025.3</v>
      </c>
      <c r="X16" s="42">
        <v>2025.5</v>
      </c>
      <c r="Y16" s="42"/>
    </row>
    <row r="17" s="8" customFormat="1" ht="72" spans="1:25">
      <c r="A17" s="40">
        <v>9</v>
      </c>
      <c r="B17" s="42" t="s">
        <v>32</v>
      </c>
      <c r="C17" s="42" t="s">
        <v>69</v>
      </c>
      <c r="D17" s="42" t="s">
        <v>70</v>
      </c>
      <c r="E17" s="42" t="s">
        <v>94</v>
      </c>
      <c r="F17" s="42" t="s">
        <v>79</v>
      </c>
      <c r="G17" s="42" t="s">
        <v>95</v>
      </c>
      <c r="H17" s="43" t="s">
        <v>38</v>
      </c>
      <c r="I17" s="42" t="s">
        <v>96</v>
      </c>
      <c r="J17" s="69">
        <v>80</v>
      </c>
      <c r="K17" s="69"/>
      <c r="L17" s="69">
        <v>80</v>
      </c>
      <c r="M17" s="69"/>
      <c r="N17" s="42" t="s">
        <v>97</v>
      </c>
      <c r="O17" s="42" t="s">
        <v>89</v>
      </c>
      <c r="P17" s="42">
        <v>1273</v>
      </c>
      <c r="Q17" s="43" t="s">
        <v>42</v>
      </c>
      <c r="R17" s="43" t="s">
        <v>42</v>
      </c>
      <c r="S17" s="43" t="s">
        <v>42</v>
      </c>
      <c r="T17" s="42" t="s">
        <v>43</v>
      </c>
      <c r="U17" s="42" t="s">
        <v>84</v>
      </c>
      <c r="V17" s="43" t="s">
        <v>45</v>
      </c>
      <c r="W17" s="42">
        <v>2025.3</v>
      </c>
      <c r="X17" s="42">
        <v>2025.7</v>
      </c>
      <c r="Y17" s="42"/>
    </row>
    <row r="18" s="9" customFormat="1" ht="36" spans="1:25">
      <c r="A18" s="40">
        <v>10</v>
      </c>
      <c r="B18" s="42" t="s">
        <v>32</v>
      </c>
      <c r="C18" s="42" t="s">
        <v>69</v>
      </c>
      <c r="D18" s="42" t="s">
        <v>98</v>
      </c>
      <c r="E18" s="42" t="s">
        <v>99</v>
      </c>
      <c r="F18" s="42" t="s">
        <v>79</v>
      </c>
      <c r="G18" s="42" t="s">
        <v>100</v>
      </c>
      <c r="H18" s="43" t="s">
        <v>38</v>
      </c>
      <c r="I18" s="42" t="s">
        <v>101</v>
      </c>
      <c r="J18" s="69">
        <v>80</v>
      </c>
      <c r="K18" s="69"/>
      <c r="L18" s="69">
        <v>80</v>
      </c>
      <c r="M18" s="69"/>
      <c r="N18" s="42" t="s">
        <v>102</v>
      </c>
      <c r="O18" s="42" t="s">
        <v>103</v>
      </c>
      <c r="P18" s="42">
        <v>175</v>
      </c>
      <c r="Q18" s="43" t="s">
        <v>42</v>
      </c>
      <c r="R18" s="43" t="s">
        <v>42</v>
      </c>
      <c r="S18" s="43" t="s">
        <v>42</v>
      </c>
      <c r="T18" s="42" t="s">
        <v>53</v>
      </c>
      <c r="U18" s="42" t="s">
        <v>84</v>
      </c>
      <c r="V18" s="43" t="s">
        <v>45</v>
      </c>
      <c r="W18" s="42">
        <v>2025.3</v>
      </c>
      <c r="X18" s="42">
        <v>2025.7</v>
      </c>
      <c r="Y18" s="42"/>
    </row>
    <row r="19" s="4" customFormat="1" ht="96" spans="1:25">
      <c r="A19" s="40">
        <v>11</v>
      </c>
      <c r="B19" s="44" t="s">
        <v>32</v>
      </c>
      <c r="C19" s="44" t="s">
        <v>69</v>
      </c>
      <c r="D19" s="44" t="s">
        <v>98</v>
      </c>
      <c r="E19" s="44" t="s">
        <v>104</v>
      </c>
      <c r="F19" s="44" t="s">
        <v>105</v>
      </c>
      <c r="G19" s="44" t="s">
        <v>106</v>
      </c>
      <c r="H19" s="40" t="s">
        <v>38</v>
      </c>
      <c r="I19" s="54" t="s">
        <v>107</v>
      </c>
      <c r="J19" s="67">
        <v>80</v>
      </c>
      <c r="K19" s="67"/>
      <c r="L19" s="67">
        <v>80</v>
      </c>
      <c r="M19" s="67"/>
      <c r="N19" s="44" t="s">
        <v>108</v>
      </c>
      <c r="O19" s="44" t="s">
        <v>109</v>
      </c>
      <c r="P19" s="44">
        <v>220</v>
      </c>
      <c r="Q19" s="40" t="s">
        <v>42</v>
      </c>
      <c r="R19" s="40" t="s">
        <v>42</v>
      </c>
      <c r="S19" s="40" t="s">
        <v>42</v>
      </c>
      <c r="T19" s="44" t="s">
        <v>53</v>
      </c>
      <c r="U19" s="44" t="s">
        <v>110</v>
      </c>
      <c r="V19" s="40" t="s">
        <v>45</v>
      </c>
      <c r="W19" s="44">
        <v>2025.01</v>
      </c>
      <c r="X19" s="44">
        <v>2025.12</v>
      </c>
      <c r="Y19" s="44" t="s">
        <v>111</v>
      </c>
    </row>
    <row r="20" s="10" customFormat="1" ht="240" spans="1:25">
      <c r="A20" s="40">
        <v>12</v>
      </c>
      <c r="B20" s="42" t="s">
        <v>32</v>
      </c>
      <c r="C20" s="42" t="s">
        <v>33</v>
      </c>
      <c r="D20" s="42" t="s">
        <v>56</v>
      </c>
      <c r="E20" s="42" t="s">
        <v>112</v>
      </c>
      <c r="F20" s="42" t="s">
        <v>105</v>
      </c>
      <c r="G20" s="42" t="s">
        <v>113</v>
      </c>
      <c r="H20" s="43" t="s">
        <v>38</v>
      </c>
      <c r="I20" s="42" t="s">
        <v>114</v>
      </c>
      <c r="J20" s="68">
        <v>310</v>
      </c>
      <c r="K20" s="68">
        <v>310</v>
      </c>
      <c r="L20" s="68"/>
      <c r="M20" s="68"/>
      <c r="N20" s="42" t="s">
        <v>115</v>
      </c>
      <c r="O20" s="42" t="s">
        <v>116</v>
      </c>
      <c r="P20" s="42">
        <v>4972</v>
      </c>
      <c r="Q20" s="43" t="s">
        <v>42</v>
      </c>
      <c r="R20" s="43" t="s">
        <v>42</v>
      </c>
      <c r="S20" s="43" t="s">
        <v>42</v>
      </c>
      <c r="T20" s="42" t="s">
        <v>43</v>
      </c>
      <c r="U20" s="42" t="s">
        <v>110</v>
      </c>
      <c r="V20" s="43" t="s">
        <v>45</v>
      </c>
      <c r="W20" s="81" t="s">
        <v>117</v>
      </c>
      <c r="X20" s="81" t="s">
        <v>118</v>
      </c>
      <c r="Y20" s="42" t="s">
        <v>111</v>
      </c>
    </row>
    <row r="21" s="11" customFormat="1" ht="72" spans="1:25">
      <c r="A21" s="40">
        <v>13</v>
      </c>
      <c r="B21" s="40" t="s">
        <v>32</v>
      </c>
      <c r="C21" s="40" t="s">
        <v>33</v>
      </c>
      <c r="D21" s="40" t="s">
        <v>56</v>
      </c>
      <c r="E21" s="40" t="s">
        <v>119</v>
      </c>
      <c r="F21" s="40" t="s">
        <v>120</v>
      </c>
      <c r="G21" s="40" t="s">
        <v>121</v>
      </c>
      <c r="H21" s="40" t="s">
        <v>38</v>
      </c>
      <c r="I21" s="40" t="s">
        <v>122</v>
      </c>
      <c r="J21" s="67">
        <v>400</v>
      </c>
      <c r="K21" s="67">
        <v>300</v>
      </c>
      <c r="L21" s="67"/>
      <c r="M21" s="67">
        <v>100</v>
      </c>
      <c r="N21" s="40" t="s">
        <v>123</v>
      </c>
      <c r="O21" s="40" t="s">
        <v>124</v>
      </c>
      <c r="P21" s="70">
        <v>2500</v>
      </c>
      <c r="Q21" s="40" t="s">
        <v>42</v>
      </c>
      <c r="R21" s="40" t="s">
        <v>42</v>
      </c>
      <c r="S21" s="40" t="s">
        <v>42</v>
      </c>
      <c r="T21" s="40" t="s">
        <v>125</v>
      </c>
      <c r="U21" s="40" t="s">
        <v>126</v>
      </c>
      <c r="V21" s="40" t="s">
        <v>45</v>
      </c>
      <c r="W21" s="82">
        <v>45658</v>
      </c>
      <c r="X21" s="82">
        <v>45962</v>
      </c>
      <c r="Y21" s="40" t="s">
        <v>127</v>
      </c>
    </row>
    <row r="22" s="12" customFormat="1" ht="156" spans="1:25">
      <c r="A22" s="40">
        <v>14</v>
      </c>
      <c r="B22" s="42" t="s">
        <v>32</v>
      </c>
      <c r="C22" s="42" t="s">
        <v>69</v>
      </c>
      <c r="D22" s="42" t="s">
        <v>70</v>
      </c>
      <c r="E22" s="42" t="s">
        <v>128</v>
      </c>
      <c r="F22" s="42" t="s">
        <v>129</v>
      </c>
      <c r="G22" s="42" t="s">
        <v>130</v>
      </c>
      <c r="H22" s="43" t="s">
        <v>38</v>
      </c>
      <c r="I22" s="42" t="s">
        <v>131</v>
      </c>
      <c r="J22" s="68">
        <v>250</v>
      </c>
      <c r="K22" s="68">
        <v>250</v>
      </c>
      <c r="L22" s="68"/>
      <c r="M22" s="68"/>
      <c r="N22" s="42" t="s">
        <v>132</v>
      </c>
      <c r="O22" s="42" t="s">
        <v>133</v>
      </c>
      <c r="P22" s="42">
        <v>1965</v>
      </c>
      <c r="Q22" s="43" t="s">
        <v>45</v>
      </c>
      <c r="R22" s="43" t="s">
        <v>42</v>
      </c>
      <c r="S22" s="43" t="s">
        <v>42</v>
      </c>
      <c r="T22" s="42" t="s">
        <v>43</v>
      </c>
      <c r="U22" s="42" t="s">
        <v>134</v>
      </c>
      <c r="V22" s="43" t="s">
        <v>45</v>
      </c>
      <c r="W22" s="81">
        <v>2025.03</v>
      </c>
      <c r="X22" s="81" t="s">
        <v>118</v>
      </c>
      <c r="Y22" s="42"/>
    </row>
    <row r="23" s="13" customFormat="1" ht="156" spans="1:25">
      <c r="A23" s="40">
        <v>15</v>
      </c>
      <c r="B23" s="42" t="s">
        <v>32</v>
      </c>
      <c r="C23" s="42" t="s">
        <v>69</v>
      </c>
      <c r="D23" s="42" t="s">
        <v>70</v>
      </c>
      <c r="E23" s="42" t="s">
        <v>135</v>
      </c>
      <c r="F23" s="42" t="s">
        <v>129</v>
      </c>
      <c r="G23" s="42" t="s">
        <v>136</v>
      </c>
      <c r="H23" s="43" t="s">
        <v>38</v>
      </c>
      <c r="I23" s="42" t="s">
        <v>137</v>
      </c>
      <c r="J23" s="68">
        <v>580</v>
      </c>
      <c r="K23" s="68">
        <v>580</v>
      </c>
      <c r="L23" s="68"/>
      <c r="M23" s="68"/>
      <c r="N23" s="42" t="s">
        <v>138</v>
      </c>
      <c r="O23" s="42" t="s">
        <v>139</v>
      </c>
      <c r="P23" s="42">
        <v>2240</v>
      </c>
      <c r="Q23" s="43" t="s">
        <v>42</v>
      </c>
      <c r="R23" s="43" t="s">
        <v>42</v>
      </c>
      <c r="S23" s="43" t="s">
        <v>42</v>
      </c>
      <c r="T23" s="42" t="s">
        <v>43</v>
      </c>
      <c r="U23" s="42" t="s">
        <v>134</v>
      </c>
      <c r="V23" s="43" t="s">
        <v>45</v>
      </c>
      <c r="W23" s="81">
        <v>2025.03</v>
      </c>
      <c r="X23" s="81" t="s">
        <v>118</v>
      </c>
      <c r="Y23" s="42"/>
    </row>
    <row r="24" s="6" customFormat="1" ht="108" customHeight="1" spans="1:25">
      <c r="A24" s="40">
        <v>16</v>
      </c>
      <c r="B24" s="42" t="s">
        <v>32</v>
      </c>
      <c r="C24" s="42" t="s">
        <v>33</v>
      </c>
      <c r="D24" s="42" t="s">
        <v>34</v>
      </c>
      <c r="E24" s="42" t="s">
        <v>140</v>
      </c>
      <c r="F24" s="42" t="s">
        <v>141</v>
      </c>
      <c r="G24" s="42" t="s">
        <v>142</v>
      </c>
      <c r="H24" s="43" t="s">
        <v>38</v>
      </c>
      <c r="I24" s="42" t="s">
        <v>143</v>
      </c>
      <c r="J24" s="68">
        <v>127</v>
      </c>
      <c r="K24" s="68">
        <v>127</v>
      </c>
      <c r="L24" s="68"/>
      <c r="M24" s="68"/>
      <c r="N24" s="42" t="s">
        <v>144</v>
      </c>
      <c r="O24" s="42" t="s">
        <v>145</v>
      </c>
      <c r="P24" s="42">
        <v>1500</v>
      </c>
      <c r="Q24" s="43" t="s">
        <v>42</v>
      </c>
      <c r="R24" s="43" t="s">
        <v>42</v>
      </c>
      <c r="S24" s="43" t="s">
        <v>42</v>
      </c>
      <c r="T24" s="42" t="s">
        <v>43</v>
      </c>
      <c r="U24" s="42" t="s">
        <v>146</v>
      </c>
      <c r="V24" s="43" t="s">
        <v>45</v>
      </c>
      <c r="W24" s="42">
        <v>2025.1</v>
      </c>
      <c r="X24" s="42">
        <v>2025.12</v>
      </c>
      <c r="Y24" s="42"/>
    </row>
    <row r="25" s="6" customFormat="1" ht="102" customHeight="1" spans="1:25">
      <c r="A25" s="40">
        <v>17</v>
      </c>
      <c r="B25" s="42" t="s">
        <v>32</v>
      </c>
      <c r="C25" s="42" t="s">
        <v>33</v>
      </c>
      <c r="D25" s="42" t="s">
        <v>34</v>
      </c>
      <c r="E25" s="42" t="s">
        <v>147</v>
      </c>
      <c r="F25" s="42" t="s">
        <v>141</v>
      </c>
      <c r="G25" s="42" t="s">
        <v>148</v>
      </c>
      <c r="H25" s="43" t="s">
        <v>38</v>
      </c>
      <c r="I25" s="42" t="s">
        <v>149</v>
      </c>
      <c r="J25" s="68">
        <v>78</v>
      </c>
      <c r="K25" s="68">
        <v>78</v>
      </c>
      <c r="L25" s="68"/>
      <c r="M25" s="68"/>
      <c r="N25" s="42" t="s">
        <v>150</v>
      </c>
      <c r="O25" s="42" t="s">
        <v>151</v>
      </c>
      <c r="P25" s="42">
        <v>2800</v>
      </c>
      <c r="Q25" s="43" t="s">
        <v>42</v>
      </c>
      <c r="R25" s="43" t="s">
        <v>42</v>
      </c>
      <c r="S25" s="43" t="s">
        <v>42</v>
      </c>
      <c r="T25" s="42" t="s">
        <v>43</v>
      </c>
      <c r="U25" s="42" t="s">
        <v>146</v>
      </c>
      <c r="V25" s="43" t="s">
        <v>45</v>
      </c>
      <c r="W25" s="42">
        <v>2025.1</v>
      </c>
      <c r="X25" s="42">
        <v>2025.12</v>
      </c>
      <c r="Y25" s="42"/>
    </row>
    <row r="26" s="14" customFormat="1" ht="132" customHeight="1" spans="1:25">
      <c r="A26" s="40">
        <v>18</v>
      </c>
      <c r="B26" s="42" t="s">
        <v>32</v>
      </c>
      <c r="C26" s="42" t="s">
        <v>33</v>
      </c>
      <c r="D26" s="42" t="s">
        <v>56</v>
      </c>
      <c r="E26" s="42" t="s">
        <v>152</v>
      </c>
      <c r="F26" s="42" t="s">
        <v>141</v>
      </c>
      <c r="G26" s="42" t="s">
        <v>153</v>
      </c>
      <c r="H26" s="43" t="s">
        <v>38</v>
      </c>
      <c r="I26" s="42" t="s">
        <v>154</v>
      </c>
      <c r="J26" s="68">
        <v>44</v>
      </c>
      <c r="K26" s="68">
        <v>44</v>
      </c>
      <c r="L26" s="68"/>
      <c r="M26" s="68"/>
      <c r="N26" s="42" t="s">
        <v>155</v>
      </c>
      <c r="O26" s="42" t="s">
        <v>156</v>
      </c>
      <c r="P26" s="42">
        <v>300</v>
      </c>
      <c r="Q26" s="43" t="s">
        <v>42</v>
      </c>
      <c r="R26" s="43" t="s">
        <v>42</v>
      </c>
      <c r="S26" s="43" t="s">
        <v>42</v>
      </c>
      <c r="T26" s="42" t="s">
        <v>43</v>
      </c>
      <c r="U26" s="42" t="s">
        <v>146</v>
      </c>
      <c r="V26" s="43" t="s">
        <v>45</v>
      </c>
      <c r="W26" s="42">
        <v>2025.1</v>
      </c>
      <c r="X26" s="42">
        <v>2025.12</v>
      </c>
      <c r="Y26" s="42"/>
    </row>
    <row r="27" s="15" customFormat="1" ht="204" customHeight="1" spans="1:25">
      <c r="A27" s="40">
        <v>19</v>
      </c>
      <c r="B27" s="42" t="s">
        <v>32</v>
      </c>
      <c r="C27" s="42" t="s">
        <v>33</v>
      </c>
      <c r="D27" s="42" t="s">
        <v>56</v>
      </c>
      <c r="E27" s="42" t="s">
        <v>157</v>
      </c>
      <c r="F27" s="42" t="s">
        <v>141</v>
      </c>
      <c r="G27" s="42" t="s">
        <v>158</v>
      </c>
      <c r="H27" s="43" t="s">
        <v>38</v>
      </c>
      <c r="I27" s="42" t="s">
        <v>159</v>
      </c>
      <c r="J27" s="68">
        <v>120</v>
      </c>
      <c r="K27" s="68"/>
      <c r="L27" s="68">
        <v>120</v>
      </c>
      <c r="M27" s="68"/>
      <c r="N27" s="42" t="s">
        <v>160</v>
      </c>
      <c r="O27" s="42" t="s">
        <v>161</v>
      </c>
      <c r="P27" s="42">
        <v>1857</v>
      </c>
      <c r="Q27" s="43" t="s">
        <v>42</v>
      </c>
      <c r="R27" s="43" t="s">
        <v>42</v>
      </c>
      <c r="S27" s="43" t="s">
        <v>42</v>
      </c>
      <c r="T27" s="42" t="s">
        <v>43</v>
      </c>
      <c r="U27" s="42" t="s">
        <v>146</v>
      </c>
      <c r="V27" s="43" t="s">
        <v>45</v>
      </c>
      <c r="W27" s="42">
        <v>2025.1</v>
      </c>
      <c r="X27" s="42">
        <v>2025.12</v>
      </c>
      <c r="Y27" s="42"/>
    </row>
    <row r="28" s="4" customFormat="1" ht="48" spans="1:25">
      <c r="A28" s="40">
        <v>20</v>
      </c>
      <c r="B28" s="45" t="s">
        <v>32</v>
      </c>
      <c r="C28" s="45" t="s">
        <v>69</v>
      </c>
      <c r="D28" s="45" t="s">
        <v>56</v>
      </c>
      <c r="E28" s="45" t="s">
        <v>162</v>
      </c>
      <c r="F28" s="40" t="s">
        <v>163</v>
      </c>
      <c r="G28" s="40" t="s">
        <v>164</v>
      </c>
      <c r="H28" s="46" t="s">
        <v>38</v>
      </c>
      <c r="I28" s="71" t="s">
        <v>165</v>
      </c>
      <c r="J28" s="67">
        <v>80</v>
      </c>
      <c r="K28" s="67">
        <v>80</v>
      </c>
      <c r="L28" s="67"/>
      <c r="M28" s="67"/>
      <c r="N28" s="71" t="s">
        <v>166</v>
      </c>
      <c r="O28" s="71" t="s">
        <v>167</v>
      </c>
      <c r="P28" s="70">
        <v>6570</v>
      </c>
      <c r="Q28" s="71" t="s">
        <v>42</v>
      </c>
      <c r="R28" s="71" t="s">
        <v>42</v>
      </c>
      <c r="S28" s="71" t="s">
        <v>42</v>
      </c>
      <c r="T28" s="71" t="s">
        <v>43</v>
      </c>
      <c r="U28" s="40" t="s">
        <v>168</v>
      </c>
      <c r="V28" s="40" t="s">
        <v>45</v>
      </c>
      <c r="W28" s="40">
        <v>2025.3</v>
      </c>
      <c r="X28" s="40">
        <v>2025.12</v>
      </c>
      <c r="Y28" s="71" t="s">
        <v>169</v>
      </c>
    </row>
    <row r="29" s="16" customFormat="1" ht="144" spans="1:25">
      <c r="A29" s="40">
        <v>21</v>
      </c>
      <c r="B29" s="42" t="s">
        <v>32</v>
      </c>
      <c r="C29" s="42" t="s">
        <v>33</v>
      </c>
      <c r="D29" s="42" t="s">
        <v>34</v>
      </c>
      <c r="E29" s="42" t="s">
        <v>170</v>
      </c>
      <c r="F29" s="42" t="s">
        <v>171</v>
      </c>
      <c r="G29" s="42" t="s">
        <v>172</v>
      </c>
      <c r="H29" s="43" t="s">
        <v>38</v>
      </c>
      <c r="I29" s="42" t="s">
        <v>173</v>
      </c>
      <c r="J29" s="68">
        <v>100</v>
      </c>
      <c r="K29" s="68"/>
      <c r="L29" s="68">
        <v>100</v>
      </c>
      <c r="M29" s="68"/>
      <c r="N29" s="42" t="s">
        <v>174</v>
      </c>
      <c r="O29" s="42" t="s">
        <v>175</v>
      </c>
      <c r="P29" s="42">
        <v>500</v>
      </c>
      <c r="Q29" s="43" t="s">
        <v>176</v>
      </c>
      <c r="R29" s="43" t="s">
        <v>176</v>
      </c>
      <c r="S29" s="43" t="s">
        <v>42</v>
      </c>
      <c r="T29" s="42" t="s">
        <v>53</v>
      </c>
      <c r="U29" s="42" t="s">
        <v>177</v>
      </c>
      <c r="V29" s="43" t="s">
        <v>45</v>
      </c>
      <c r="W29" s="42">
        <v>2025.3</v>
      </c>
      <c r="X29" s="42">
        <v>2025.12</v>
      </c>
      <c r="Y29" s="42"/>
    </row>
    <row r="30" s="16" customFormat="1" ht="60" spans="1:25">
      <c r="A30" s="40">
        <v>22</v>
      </c>
      <c r="B30" s="42" t="s">
        <v>32</v>
      </c>
      <c r="C30" s="47" t="s">
        <v>178</v>
      </c>
      <c r="D30" s="47" t="s">
        <v>77</v>
      </c>
      <c r="E30" s="48" t="s">
        <v>179</v>
      </c>
      <c r="F30" s="49" t="s">
        <v>171</v>
      </c>
      <c r="G30" s="47" t="s">
        <v>180</v>
      </c>
      <c r="H30" s="50" t="s">
        <v>38</v>
      </c>
      <c r="I30" s="47" t="s">
        <v>181</v>
      </c>
      <c r="J30" s="72">
        <v>55</v>
      </c>
      <c r="K30" s="72"/>
      <c r="L30" s="72">
        <v>55</v>
      </c>
      <c r="M30" s="72"/>
      <c r="N30" s="47" t="s">
        <v>182</v>
      </c>
      <c r="O30" s="47" t="s">
        <v>183</v>
      </c>
      <c r="P30" s="47">
        <v>500</v>
      </c>
      <c r="Q30" s="50" t="s">
        <v>42</v>
      </c>
      <c r="R30" s="50" t="s">
        <v>42</v>
      </c>
      <c r="S30" s="50" t="s">
        <v>42</v>
      </c>
      <c r="T30" s="47" t="s">
        <v>43</v>
      </c>
      <c r="U30" s="47" t="s">
        <v>177</v>
      </c>
      <c r="V30" s="50" t="s">
        <v>45</v>
      </c>
      <c r="W30" s="47">
        <v>2024.11</v>
      </c>
      <c r="X30" s="47">
        <v>2025.06</v>
      </c>
      <c r="Y30" s="42"/>
    </row>
    <row r="31" s="16" customFormat="1" ht="36" spans="1:25">
      <c r="A31" s="40">
        <v>23</v>
      </c>
      <c r="B31" s="42" t="s">
        <v>32</v>
      </c>
      <c r="C31" s="42" t="s">
        <v>76</v>
      </c>
      <c r="D31" s="42" t="s">
        <v>77</v>
      </c>
      <c r="E31" s="42" t="s">
        <v>184</v>
      </c>
      <c r="F31" s="42" t="s">
        <v>185</v>
      </c>
      <c r="G31" s="42" t="s">
        <v>186</v>
      </c>
      <c r="H31" s="43" t="s">
        <v>187</v>
      </c>
      <c r="I31" s="42" t="s">
        <v>188</v>
      </c>
      <c r="J31" s="68">
        <v>50</v>
      </c>
      <c r="K31" s="68"/>
      <c r="L31" s="68">
        <v>50</v>
      </c>
      <c r="M31" s="68"/>
      <c r="N31" s="42" t="s">
        <v>189</v>
      </c>
      <c r="O31" s="42" t="s">
        <v>189</v>
      </c>
      <c r="P31" s="42"/>
      <c r="Q31" s="43" t="s">
        <v>42</v>
      </c>
      <c r="R31" s="43" t="s">
        <v>42</v>
      </c>
      <c r="S31" s="43" t="s">
        <v>42</v>
      </c>
      <c r="T31" s="42" t="s">
        <v>43</v>
      </c>
      <c r="U31" s="42" t="s">
        <v>190</v>
      </c>
      <c r="V31" s="43" t="s">
        <v>45</v>
      </c>
      <c r="W31" s="83">
        <v>45658</v>
      </c>
      <c r="X31" s="83">
        <v>46022</v>
      </c>
      <c r="Y31" s="42"/>
    </row>
    <row r="32" s="17" customFormat="1" ht="111" customHeight="1" spans="1:25">
      <c r="A32" s="40">
        <v>24</v>
      </c>
      <c r="B32" s="42" t="s">
        <v>32</v>
      </c>
      <c r="C32" s="42" t="s">
        <v>76</v>
      </c>
      <c r="D32" s="42" t="s">
        <v>77</v>
      </c>
      <c r="E32" s="42" t="s">
        <v>191</v>
      </c>
      <c r="F32" s="42" t="s">
        <v>185</v>
      </c>
      <c r="G32" s="42" t="s">
        <v>186</v>
      </c>
      <c r="H32" s="43" t="s">
        <v>187</v>
      </c>
      <c r="I32" s="42" t="s">
        <v>192</v>
      </c>
      <c r="J32" s="68">
        <v>30</v>
      </c>
      <c r="K32" s="68"/>
      <c r="L32" s="68">
        <v>30</v>
      </c>
      <c r="M32" s="68"/>
      <c r="N32" s="42" t="s">
        <v>193</v>
      </c>
      <c r="O32" s="42" t="s">
        <v>193</v>
      </c>
      <c r="P32" s="42"/>
      <c r="Q32" s="43" t="s">
        <v>42</v>
      </c>
      <c r="R32" s="43" t="s">
        <v>42</v>
      </c>
      <c r="S32" s="43" t="s">
        <v>42</v>
      </c>
      <c r="T32" s="42" t="s">
        <v>43</v>
      </c>
      <c r="U32" s="42" t="s">
        <v>190</v>
      </c>
      <c r="V32" s="43" t="s">
        <v>45</v>
      </c>
      <c r="W32" s="83">
        <v>45658</v>
      </c>
      <c r="X32" s="83">
        <v>46022</v>
      </c>
      <c r="Y32" s="42"/>
    </row>
    <row r="33" s="9" customFormat="1" ht="75" customHeight="1" spans="1:25">
      <c r="A33" s="40">
        <v>25</v>
      </c>
      <c r="B33" s="42" t="s">
        <v>32</v>
      </c>
      <c r="C33" s="42" t="s">
        <v>69</v>
      </c>
      <c r="D33" s="42" t="s">
        <v>98</v>
      </c>
      <c r="E33" s="42" t="s">
        <v>194</v>
      </c>
      <c r="F33" s="42" t="s">
        <v>195</v>
      </c>
      <c r="G33" s="42" t="s">
        <v>196</v>
      </c>
      <c r="H33" s="42"/>
      <c r="I33" s="42" t="s">
        <v>197</v>
      </c>
      <c r="J33" s="73">
        <v>100</v>
      </c>
      <c r="K33" s="73">
        <v>100</v>
      </c>
      <c r="L33" s="73"/>
      <c r="M33" s="73"/>
      <c r="N33" s="42" t="s">
        <v>198</v>
      </c>
      <c r="O33" s="43" t="s">
        <v>199</v>
      </c>
      <c r="P33" s="43">
        <v>80</v>
      </c>
      <c r="Q33" s="42" t="s">
        <v>42</v>
      </c>
      <c r="R33" s="42" t="s">
        <v>42</v>
      </c>
      <c r="S33" s="42" t="s">
        <v>42</v>
      </c>
      <c r="T33" s="42" t="s">
        <v>53</v>
      </c>
      <c r="U33" s="42" t="s">
        <v>200</v>
      </c>
      <c r="V33" s="42" t="s">
        <v>45</v>
      </c>
      <c r="W33" s="43">
        <v>2025.3</v>
      </c>
      <c r="X33" s="43">
        <v>2025.11</v>
      </c>
      <c r="Y33" s="43"/>
    </row>
    <row r="34" s="12" customFormat="1" ht="48" spans="1:25">
      <c r="A34" s="40">
        <v>26</v>
      </c>
      <c r="B34" s="42" t="s">
        <v>32</v>
      </c>
      <c r="C34" s="42" t="s">
        <v>69</v>
      </c>
      <c r="D34" s="42" t="s">
        <v>70</v>
      </c>
      <c r="E34" s="42" t="s">
        <v>201</v>
      </c>
      <c r="F34" s="42" t="s">
        <v>202</v>
      </c>
      <c r="G34" s="42" t="s">
        <v>203</v>
      </c>
      <c r="H34" s="43" t="s">
        <v>38</v>
      </c>
      <c r="I34" s="42" t="s">
        <v>204</v>
      </c>
      <c r="J34" s="68">
        <v>150</v>
      </c>
      <c r="K34" s="68"/>
      <c r="L34" s="68">
        <v>150</v>
      </c>
      <c r="M34" s="68"/>
      <c r="N34" s="42" t="s">
        <v>205</v>
      </c>
      <c r="O34" s="42" t="s">
        <v>206</v>
      </c>
      <c r="P34" s="42">
        <v>482</v>
      </c>
      <c r="Q34" s="43" t="s">
        <v>42</v>
      </c>
      <c r="R34" s="43" t="s">
        <v>42</v>
      </c>
      <c r="S34" s="43" t="s">
        <v>42</v>
      </c>
      <c r="T34" s="42" t="s">
        <v>43</v>
      </c>
      <c r="U34" s="42" t="s">
        <v>207</v>
      </c>
      <c r="V34" s="43" t="s">
        <v>45</v>
      </c>
      <c r="W34" s="81" t="s">
        <v>208</v>
      </c>
      <c r="X34" s="84">
        <v>45717</v>
      </c>
      <c r="Y34" s="42"/>
    </row>
    <row r="35" s="18" customFormat="1" ht="96" spans="1:25">
      <c r="A35" s="40">
        <v>27</v>
      </c>
      <c r="B35" s="42" t="s">
        <v>32</v>
      </c>
      <c r="C35" s="42" t="s">
        <v>69</v>
      </c>
      <c r="D35" s="42" t="s">
        <v>209</v>
      </c>
      <c r="E35" s="42" t="s">
        <v>210</v>
      </c>
      <c r="F35" s="42" t="s">
        <v>202</v>
      </c>
      <c r="G35" s="42" t="s">
        <v>211</v>
      </c>
      <c r="H35" s="43" t="s">
        <v>38</v>
      </c>
      <c r="I35" s="42" t="s">
        <v>212</v>
      </c>
      <c r="J35" s="68">
        <v>350</v>
      </c>
      <c r="K35" s="68"/>
      <c r="L35" s="68">
        <v>350</v>
      </c>
      <c r="M35" s="68"/>
      <c r="N35" s="42" t="s">
        <v>213</v>
      </c>
      <c r="O35" s="42" t="s">
        <v>214</v>
      </c>
      <c r="P35" s="42">
        <v>472</v>
      </c>
      <c r="Q35" s="43" t="s">
        <v>42</v>
      </c>
      <c r="R35" s="43" t="s">
        <v>42</v>
      </c>
      <c r="S35" s="43" t="s">
        <v>42</v>
      </c>
      <c r="T35" s="42" t="s">
        <v>43</v>
      </c>
      <c r="U35" s="42" t="s">
        <v>207</v>
      </c>
      <c r="V35" s="43" t="s">
        <v>45</v>
      </c>
      <c r="W35" s="81" t="s">
        <v>208</v>
      </c>
      <c r="X35" s="84">
        <v>45717</v>
      </c>
      <c r="Y35" s="42"/>
    </row>
    <row r="36" s="13" customFormat="1" ht="108" spans="1:25">
      <c r="A36" s="40">
        <v>28</v>
      </c>
      <c r="B36" s="42" t="s">
        <v>32</v>
      </c>
      <c r="C36" s="42" t="s">
        <v>69</v>
      </c>
      <c r="D36" s="42" t="s">
        <v>70</v>
      </c>
      <c r="E36" s="42" t="s">
        <v>215</v>
      </c>
      <c r="F36" s="42" t="s">
        <v>202</v>
      </c>
      <c r="G36" s="42" t="s">
        <v>216</v>
      </c>
      <c r="H36" s="43" t="s">
        <v>38</v>
      </c>
      <c r="I36" s="42" t="s">
        <v>217</v>
      </c>
      <c r="J36" s="68">
        <v>100</v>
      </c>
      <c r="K36" s="68">
        <v>100</v>
      </c>
      <c r="L36" s="68"/>
      <c r="M36" s="68"/>
      <c r="N36" s="42" t="s">
        <v>218</v>
      </c>
      <c r="O36" s="42" t="s">
        <v>219</v>
      </c>
      <c r="P36" s="42">
        <v>1130</v>
      </c>
      <c r="Q36" s="43" t="s">
        <v>45</v>
      </c>
      <c r="R36" s="43" t="s">
        <v>42</v>
      </c>
      <c r="S36" s="43" t="s">
        <v>42</v>
      </c>
      <c r="T36" s="42" t="s">
        <v>43</v>
      </c>
      <c r="U36" s="42" t="s">
        <v>207</v>
      </c>
      <c r="V36" s="43" t="s">
        <v>45</v>
      </c>
      <c r="W36" s="81" t="s">
        <v>208</v>
      </c>
      <c r="X36" s="84">
        <v>45717</v>
      </c>
      <c r="Y36" s="42"/>
    </row>
    <row r="37" s="16" customFormat="1" ht="60" spans="1:25">
      <c r="A37" s="40">
        <v>29</v>
      </c>
      <c r="B37" s="42" t="s">
        <v>32</v>
      </c>
      <c r="C37" s="42" t="s">
        <v>69</v>
      </c>
      <c r="D37" s="42" t="s">
        <v>34</v>
      </c>
      <c r="E37" s="42" t="s">
        <v>220</v>
      </c>
      <c r="F37" s="42" t="s">
        <v>202</v>
      </c>
      <c r="G37" s="42" t="s">
        <v>221</v>
      </c>
      <c r="H37" s="43" t="s">
        <v>38</v>
      </c>
      <c r="I37" s="42" t="s">
        <v>222</v>
      </c>
      <c r="J37" s="68">
        <v>200</v>
      </c>
      <c r="K37" s="68">
        <v>200</v>
      </c>
      <c r="L37" s="68"/>
      <c r="M37" s="68"/>
      <c r="N37" s="42" t="s">
        <v>223</v>
      </c>
      <c r="O37" s="42" t="s">
        <v>224</v>
      </c>
      <c r="P37" s="42">
        <v>120</v>
      </c>
      <c r="Q37" s="43" t="s">
        <v>42</v>
      </c>
      <c r="R37" s="43" t="s">
        <v>42</v>
      </c>
      <c r="S37" s="43" t="s">
        <v>42</v>
      </c>
      <c r="T37" s="42" t="s">
        <v>43</v>
      </c>
      <c r="U37" s="42" t="s">
        <v>207</v>
      </c>
      <c r="V37" s="43" t="s">
        <v>45</v>
      </c>
      <c r="W37" s="81" t="s">
        <v>208</v>
      </c>
      <c r="X37" s="84">
        <v>45717</v>
      </c>
      <c r="Y37" s="42"/>
    </row>
    <row r="38" s="19" customFormat="1" ht="120" spans="1:25">
      <c r="A38" s="40">
        <v>30</v>
      </c>
      <c r="B38" s="42" t="s">
        <v>32</v>
      </c>
      <c r="C38" s="42" t="s">
        <v>69</v>
      </c>
      <c r="D38" s="42" t="s">
        <v>34</v>
      </c>
      <c r="E38" s="42" t="s">
        <v>225</v>
      </c>
      <c r="F38" s="42" t="s">
        <v>202</v>
      </c>
      <c r="G38" s="42" t="s">
        <v>211</v>
      </c>
      <c r="H38" s="43" t="s">
        <v>38</v>
      </c>
      <c r="I38" s="42" t="s">
        <v>226</v>
      </c>
      <c r="J38" s="68">
        <v>100</v>
      </c>
      <c r="K38" s="68"/>
      <c r="L38" s="68">
        <v>100</v>
      </c>
      <c r="M38" s="68"/>
      <c r="N38" s="42" t="s">
        <v>227</v>
      </c>
      <c r="O38" s="42" t="s">
        <v>219</v>
      </c>
      <c r="P38" s="42">
        <v>70</v>
      </c>
      <c r="Q38" s="43" t="s">
        <v>42</v>
      </c>
      <c r="R38" s="43" t="s">
        <v>42</v>
      </c>
      <c r="S38" s="43" t="s">
        <v>42</v>
      </c>
      <c r="T38" s="42" t="s">
        <v>53</v>
      </c>
      <c r="U38" s="42" t="s">
        <v>207</v>
      </c>
      <c r="V38" s="43" t="s">
        <v>45</v>
      </c>
      <c r="W38" s="81" t="s">
        <v>208</v>
      </c>
      <c r="X38" s="84">
        <v>45717</v>
      </c>
      <c r="Y38" s="42"/>
    </row>
    <row r="39" s="4" customFormat="1" ht="120" spans="1:25">
      <c r="A39" s="40">
        <v>31</v>
      </c>
      <c r="B39" s="44" t="s">
        <v>228</v>
      </c>
      <c r="C39" s="44" t="s">
        <v>69</v>
      </c>
      <c r="D39" s="44" t="s">
        <v>98</v>
      </c>
      <c r="E39" s="44" t="s">
        <v>229</v>
      </c>
      <c r="F39" s="44" t="s">
        <v>230</v>
      </c>
      <c r="G39" s="44" t="s">
        <v>231</v>
      </c>
      <c r="H39" s="40" t="s">
        <v>38</v>
      </c>
      <c r="I39" s="44" t="s">
        <v>232</v>
      </c>
      <c r="J39" s="67">
        <v>300</v>
      </c>
      <c r="K39" s="67"/>
      <c r="L39" s="67">
        <v>300</v>
      </c>
      <c r="M39" s="67"/>
      <c r="N39" s="44" t="s">
        <v>233</v>
      </c>
      <c r="O39" s="44" t="s">
        <v>234</v>
      </c>
      <c r="P39" s="44">
        <v>1000</v>
      </c>
      <c r="Q39" s="40" t="s">
        <v>42</v>
      </c>
      <c r="R39" s="40" t="s">
        <v>42</v>
      </c>
      <c r="S39" s="40" t="s">
        <v>42</v>
      </c>
      <c r="T39" s="44" t="s">
        <v>125</v>
      </c>
      <c r="U39" s="44" t="s">
        <v>235</v>
      </c>
      <c r="V39" s="40" t="s">
        <v>45</v>
      </c>
      <c r="W39" s="44">
        <v>2025.05</v>
      </c>
      <c r="X39" s="44">
        <v>2025.12</v>
      </c>
      <c r="Y39" s="71"/>
    </row>
    <row r="40" s="3" customFormat="1" ht="19" customHeight="1" spans="1:25">
      <c r="A40" s="51" t="s">
        <v>236</v>
      </c>
      <c r="B40" s="52"/>
      <c r="C40" s="52"/>
      <c r="D40" s="52"/>
      <c r="E40" s="52"/>
      <c r="F40" s="52"/>
      <c r="G40" s="52"/>
      <c r="H40" s="52"/>
      <c r="I40" s="52"/>
      <c r="J40" s="74"/>
      <c r="K40" s="74"/>
      <c r="L40" s="74"/>
      <c r="M40" s="74"/>
      <c r="N40" s="52"/>
      <c r="O40" s="52"/>
      <c r="P40" s="52"/>
      <c r="Q40" s="52"/>
      <c r="R40" s="52"/>
      <c r="S40" s="52"/>
      <c r="T40" s="52"/>
      <c r="U40" s="52"/>
      <c r="V40" s="52"/>
      <c r="W40" s="52"/>
      <c r="X40" s="52"/>
      <c r="Y40" s="52"/>
    </row>
    <row r="41" s="3" customFormat="1" ht="22" customHeight="1" spans="1:25">
      <c r="A41" s="51" t="s">
        <v>237</v>
      </c>
      <c r="B41" s="52"/>
      <c r="C41" s="52"/>
      <c r="D41" s="52"/>
      <c r="E41" s="52"/>
      <c r="F41" s="52"/>
      <c r="G41" s="52"/>
      <c r="H41" s="52"/>
      <c r="I41" s="52"/>
      <c r="J41" s="62">
        <f>SUM(J42:J74)</f>
        <v>2734</v>
      </c>
      <c r="K41" s="62">
        <f>SUM(K42:K74)</f>
        <v>1576</v>
      </c>
      <c r="L41" s="62">
        <f>SUM(L42:L74)</f>
        <v>1072</v>
      </c>
      <c r="M41" s="62">
        <f>SUM(M42:M74)</f>
        <v>86</v>
      </c>
      <c r="N41" s="52"/>
      <c r="O41" s="52"/>
      <c r="P41" s="52"/>
      <c r="Q41" s="52"/>
      <c r="R41" s="52"/>
      <c r="S41" s="52"/>
      <c r="T41" s="52"/>
      <c r="U41" s="52"/>
      <c r="V41" s="52"/>
      <c r="W41" s="52"/>
      <c r="X41" s="52"/>
      <c r="Y41" s="52"/>
    </row>
    <row r="42" s="4" customFormat="1" ht="24" spans="1:25">
      <c r="A42" s="53">
        <v>32</v>
      </c>
      <c r="B42" s="54" t="s">
        <v>238</v>
      </c>
      <c r="C42" s="54" t="s">
        <v>239</v>
      </c>
      <c r="D42" s="54" t="s">
        <v>240</v>
      </c>
      <c r="E42" s="54" t="s">
        <v>241</v>
      </c>
      <c r="F42" s="54" t="s">
        <v>105</v>
      </c>
      <c r="G42" s="54" t="s">
        <v>242</v>
      </c>
      <c r="H42" s="53" t="s">
        <v>38</v>
      </c>
      <c r="I42" s="54" t="s">
        <v>243</v>
      </c>
      <c r="J42" s="75">
        <v>225</v>
      </c>
      <c r="K42" s="75"/>
      <c r="L42" s="75">
        <v>175</v>
      </c>
      <c r="M42" s="75">
        <v>50</v>
      </c>
      <c r="N42" s="54" t="s">
        <v>244</v>
      </c>
      <c r="O42" s="54" t="s">
        <v>245</v>
      </c>
      <c r="P42" s="76">
        <v>2793</v>
      </c>
      <c r="Q42" s="53" t="s">
        <v>42</v>
      </c>
      <c r="R42" s="53" t="s">
        <v>42</v>
      </c>
      <c r="S42" s="53" t="s">
        <v>42</v>
      </c>
      <c r="T42" s="54" t="s">
        <v>246</v>
      </c>
      <c r="U42" s="76" t="s">
        <v>110</v>
      </c>
      <c r="V42" s="54" t="s">
        <v>45</v>
      </c>
      <c r="W42" s="85" t="s">
        <v>117</v>
      </c>
      <c r="X42" s="85" t="s">
        <v>118</v>
      </c>
      <c r="Y42" s="54"/>
    </row>
    <row r="43" s="17" customFormat="1" ht="60" spans="1:25">
      <c r="A43" s="53">
        <v>33</v>
      </c>
      <c r="B43" s="42" t="s">
        <v>238</v>
      </c>
      <c r="C43" s="42" t="s">
        <v>247</v>
      </c>
      <c r="D43" s="42" t="s">
        <v>248</v>
      </c>
      <c r="E43" s="42" t="s">
        <v>249</v>
      </c>
      <c r="F43" s="42" t="s">
        <v>163</v>
      </c>
      <c r="G43" s="42" t="s">
        <v>250</v>
      </c>
      <c r="H43" s="43" t="s">
        <v>38</v>
      </c>
      <c r="I43" s="42" t="s">
        <v>251</v>
      </c>
      <c r="J43" s="68">
        <v>150</v>
      </c>
      <c r="K43" s="68">
        <v>150</v>
      </c>
      <c r="L43" s="68"/>
      <c r="M43" s="68"/>
      <c r="N43" s="42" t="s">
        <v>252</v>
      </c>
      <c r="O43" s="42" t="s">
        <v>252</v>
      </c>
      <c r="P43" s="42">
        <v>3200</v>
      </c>
      <c r="Q43" s="43" t="s">
        <v>42</v>
      </c>
      <c r="R43" s="43" t="s">
        <v>42</v>
      </c>
      <c r="S43" s="43" t="s">
        <v>42</v>
      </c>
      <c r="T43" s="42" t="s">
        <v>253</v>
      </c>
      <c r="U43" s="42" t="s">
        <v>168</v>
      </c>
      <c r="V43" s="42" t="s">
        <v>45</v>
      </c>
      <c r="W43" s="84">
        <v>45717</v>
      </c>
      <c r="X43" s="84">
        <v>45992</v>
      </c>
      <c r="Y43" s="42"/>
    </row>
    <row r="44" s="18" customFormat="1" ht="24" spans="1:25">
      <c r="A44" s="53">
        <v>34</v>
      </c>
      <c r="B44" s="42" t="s">
        <v>238</v>
      </c>
      <c r="C44" s="42" t="s">
        <v>254</v>
      </c>
      <c r="D44" s="42" t="s">
        <v>255</v>
      </c>
      <c r="E44" s="42" t="s">
        <v>256</v>
      </c>
      <c r="F44" s="42" t="s">
        <v>163</v>
      </c>
      <c r="G44" s="42" t="s">
        <v>257</v>
      </c>
      <c r="H44" s="43" t="s">
        <v>38</v>
      </c>
      <c r="I44" s="42" t="s">
        <v>258</v>
      </c>
      <c r="J44" s="68">
        <v>50</v>
      </c>
      <c r="K44" s="68">
        <v>50</v>
      </c>
      <c r="L44" s="68"/>
      <c r="M44" s="68"/>
      <c r="N44" s="42" t="s">
        <v>259</v>
      </c>
      <c r="O44" s="42" t="s">
        <v>259</v>
      </c>
      <c r="P44" s="42"/>
      <c r="Q44" s="43" t="s">
        <v>42</v>
      </c>
      <c r="R44" s="43" t="s">
        <v>42</v>
      </c>
      <c r="S44" s="43" t="s">
        <v>42</v>
      </c>
      <c r="T44" s="42" t="s">
        <v>125</v>
      </c>
      <c r="U44" s="42" t="s">
        <v>168</v>
      </c>
      <c r="V44" s="42" t="s">
        <v>45</v>
      </c>
      <c r="W44" s="42">
        <v>2025.3</v>
      </c>
      <c r="X44" s="42">
        <v>2025.12</v>
      </c>
      <c r="Y44" s="42"/>
    </row>
    <row r="45" s="17" customFormat="1" ht="36" spans="1:25">
      <c r="A45" s="53">
        <v>35</v>
      </c>
      <c r="B45" s="42" t="s">
        <v>238</v>
      </c>
      <c r="C45" s="42" t="s">
        <v>254</v>
      </c>
      <c r="D45" s="42" t="s">
        <v>260</v>
      </c>
      <c r="E45" s="42" t="s">
        <v>261</v>
      </c>
      <c r="F45" s="42" t="s">
        <v>163</v>
      </c>
      <c r="G45" s="42" t="s">
        <v>262</v>
      </c>
      <c r="H45" s="43" t="s">
        <v>38</v>
      </c>
      <c r="I45" s="42" t="s">
        <v>263</v>
      </c>
      <c r="J45" s="68">
        <v>150</v>
      </c>
      <c r="K45" s="68">
        <v>150</v>
      </c>
      <c r="L45" s="68"/>
      <c r="M45" s="68"/>
      <c r="N45" s="42" t="s">
        <v>264</v>
      </c>
      <c r="O45" s="42" t="s">
        <v>264</v>
      </c>
      <c r="P45" s="42">
        <v>370</v>
      </c>
      <c r="Q45" s="43" t="s">
        <v>42</v>
      </c>
      <c r="R45" s="43" t="s">
        <v>42</v>
      </c>
      <c r="S45" s="43" t="s">
        <v>42</v>
      </c>
      <c r="T45" s="42" t="s">
        <v>125</v>
      </c>
      <c r="U45" s="42" t="s">
        <v>168</v>
      </c>
      <c r="V45" s="42" t="s">
        <v>45</v>
      </c>
      <c r="W45" s="42">
        <v>2025.03</v>
      </c>
      <c r="X45" s="42">
        <v>2025.12</v>
      </c>
      <c r="Y45" s="42"/>
    </row>
    <row r="46" s="17" customFormat="1" ht="108" spans="1:25">
      <c r="A46" s="53">
        <v>36</v>
      </c>
      <c r="B46" s="42" t="s">
        <v>238</v>
      </c>
      <c r="C46" s="42" t="s">
        <v>247</v>
      </c>
      <c r="D46" s="42" t="s">
        <v>265</v>
      </c>
      <c r="E46" s="42" t="s">
        <v>266</v>
      </c>
      <c r="F46" s="42" t="s">
        <v>163</v>
      </c>
      <c r="G46" s="42" t="s">
        <v>267</v>
      </c>
      <c r="H46" s="43" t="s">
        <v>38</v>
      </c>
      <c r="I46" s="42" t="s">
        <v>268</v>
      </c>
      <c r="J46" s="68">
        <v>80</v>
      </c>
      <c r="K46" s="68">
        <v>80</v>
      </c>
      <c r="L46" s="68"/>
      <c r="M46" s="68"/>
      <c r="N46" s="42" t="s">
        <v>269</v>
      </c>
      <c r="O46" s="42" t="s">
        <v>269</v>
      </c>
      <c r="P46" s="42">
        <v>498</v>
      </c>
      <c r="Q46" s="43" t="s">
        <v>42</v>
      </c>
      <c r="R46" s="43" t="s">
        <v>42</v>
      </c>
      <c r="S46" s="43" t="s">
        <v>42</v>
      </c>
      <c r="T46" s="42" t="s">
        <v>125</v>
      </c>
      <c r="U46" s="42" t="s">
        <v>168</v>
      </c>
      <c r="V46" s="42" t="s">
        <v>45</v>
      </c>
      <c r="W46" s="42">
        <v>2025.03</v>
      </c>
      <c r="X46" s="42">
        <v>2025.12</v>
      </c>
      <c r="Y46" s="42"/>
    </row>
    <row r="47" s="16" customFormat="1" ht="84" spans="1:25">
      <c r="A47" s="53">
        <v>37</v>
      </c>
      <c r="B47" s="42" t="s">
        <v>270</v>
      </c>
      <c r="C47" s="42" t="s">
        <v>271</v>
      </c>
      <c r="D47" s="55" t="s">
        <v>272</v>
      </c>
      <c r="E47" s="55" t="s">
        <v>273</v>
      </c>
      <c r="F47" s="55" t="s">
        <v>129</v>
      </c>
      <c r="G47" s="55" t="s">
        <v>274</v>
      </c>
      <c r="H47" s="56"/>
      <c r="I47" s="42" t="s">
        <v>275</v>
      </c>
      <c r="J47" s="68">
        <v>100</v>
      </c>
      <c r="K47" s="68">
        <v>80</v>
      </c>
      <c r="L47" s="68"/>
      <c r="M47" s="68">
        <v>20</v>
      </c>
      <c r="N47" s="42" t="s">
        <v>275</v>
      </c>
      <c r="O47" s="77" t="s">
        <v>276</v>
      </c>
      <c r="P47" s="42">
        <v>7562</v>
      </c>
      <c r="Q47" s="56" t="s">
        <v>42</v>
      </c>
      <c r="R47" s="56" t="s">
        <v>42</v>
      </c>
      <c r="S47" s="56" t="s">
        <v>42</v>
      </c>
      <c r="T47" s="55" t="s">
        <v>277</v>
      </c>
      <c r="U47" s="55" t="s">
        <v>278</v>
      </c>
      <c r="V47" s="55" t="s">
        <v>45</v>
      </c>
      <c r="W47" s="86" t="s">
        <v>47</v>
      </c>
      <c r="X47" s="86" t="s">
        <v>279</v>
      </c>
      <c r="Y47" s="55"/>
    </row>
    <row r="48" s="5" customFormat="1" ht="108" customHeight="1" spans="1:25">
      <c r="A48" s="53">
        <v>38</v>
      </c>
      <c r="B48" s="42" t="s">
        <v>238</v>
      </c>
      <c r="C48" s="42" t="s">
        <v>280</v>
      </c>
      <c r="D48" s="42" t="s">
        <v>281</v>
      </c>
      <c r="E48" s="42" t="s">
        <v>282</v>
      </c>
      <c r="F48" s="42" t="s">
        <v>141</v>
      </c>
      <c r="G48" s="42" t="s">
        <v>283</v>
      </c>
      <c r="H48" s="57" t="s">
        <v>38</v>
      </c>
      <c r="I48" s="42" t="s">
        <v>284</v>
      </c>
      <c r="J48" s="68">
        <v>98</v>
      </c>
      <c r="K48" s="68"/>
      <c r="L48" s="68">
        <v>98</v>
      </c>
      <c r="M48" s="68"/>
      <c r="N48" s="42" t="s">
        <v>285</v>
      </c>
      <c r="O48" s="42" t="s">
        <v>286</v>
      </c>
      <c r="P48" s="42">
        <v>2000</v>
      </c>
      <c r="Q48" s="43" t="s">
        <v>42</v>
      </c>
      <c r="R48" s="43" t="s">
        <v>42</v>
      </c>
      <c r="S48" s="43" t="s">
        <v>42</v>
      </c>
      <c r="T48" s="42" t="s">
        <v>43</v>
      </c>
      <c r="U48" s="42" t="s">
        <v>146</v>
      </c>
      <c r="V48" s="42" t="s">
        <v>45</v>
      </c>
      <c r="W48" s="42">
        <v>2025.1</v>
      </c>
      <c r="X48" s="42">
        <v>2025.12</v>
      </c>
      <c r="Y48" s="42"/>
    </row>
    <row r="49" s="5" customFormat="1" ht="204" spans="1:25">
      <c r="A49" s="53">
        <v>39</v>
      </c>
      <c r="B49" s="42" t="s">
        <v>238</v>
      </c>
      <c r="C49" s="42" t="s">
        <v>287</v>
      </c>
      <c r="D49" s="42" t="s">
        <v>288</v>
      </c>
      <c r="E49" s="42" t="s">
        <v>289</v>
      </c>
      <c r="F49" s="42" t="s">
        <v>141</v>
      </c>
      <c r="G49" s="42" t="s">
        <v>290</v>
      </c>
      <c r="H49" s="57" t="s">
        <v>38</v>
      </c>
      <c r="I49" s="42" t="s">
        <v>291</v>
      </c>
      <c r="J49" s="68">
        <v>126</v>
      </c>
      <c r="K49" s="68"/>
      <c r="L49" s="68">
        <v>126</v>
      </c>
      <c r="M49" s="68"/>
      <c r="N49" s="42" t="s">
        <v>292</v>
      </c>
      <c r="O49" s="42" t="s">
        <v>293</v>
      </c>
      <c r="P49" s="42">
        <v>2000</v>
      </c>
      <c r="Q49" s="43" t="s">
        <v>42</v>
      </c>
      <c r="R49" s="43" t="s">
        <v>42</v>
      </c>
      <c r="S49" s="43" t="s">
        <v>42</v>
      </c>
      <c r="T49" s="42" t="s">
        <v>43</v>
      </c>
      <c r="U49" s="42" t="s">
        <v>146</v>
      </c>
      <c r="V49" s="42" t="s">
        <v>45</v>
      </c>
      <c r="W49" s="42">
        <v>2025.1</v>
      </c>
      <c r="X49" s="42">
        <v>2025.12</v>
      </c>
      <c r="Y49" s="42"/>
    </row>
    <row r="50" s="5" customFormat="1" ht="106" customHeight="1" spans="1:25">
      <c r="A50" s="53">
        <v>40</v>
      </c>
      <c r="B50" s="42" t="s">
        <v>238</v>
      </c>
      <c r="C50" s="42" t="s">
        <v>287</v>
      </c>
      <c r="D50" s="42" t="s">
        <v>288</v>
      </c>
      <c r="E50" s="42" t="s">
        <v>294</v>
      </c>
      <c r="F50" s="42" t="s">
        <v>141</v>
      </c>
      <c r="G50" s="42" t="s">
        <v>295</v>
      </c>
      <c r="H50" s="57" t="s">
        <v>38</v>
      </c>
      <c r="I50" s="42" t="s">
        <v>296</v>
      </c>
      <c r="J50" s="68">
        <v>125</v>
      </c>
      <c r="K50" s="68"/>
      <c r="L50" s="68">
        <v>125</v>
      </c>
      <c r="M50" s="68"/>
      <c r="N50" s="42" t="s">
        <v>297</v>
      </c>
      <c r="O50" s="42" t="s">
        <v>293</v>
      </c>
      <c r="P50" s="42">
        <v>1000</v>
      </c>
      <c r="Q50" s="43" t="s">
        <v>42</v>
      </c>
      <c r="R50" s="43" t="s">
        <v>42</v>
      </c>
      <c r="S50" s="43" t="s">
        <v>42</v>
      </c>
      <c r="T50" s="42" t="s">
        <v>43</v>
      </c>
      <c r="U50" s="42" t="s">
        <v>146</v>
      </c>
      <c r="V50" s="42" t="s">
        <v>45</v>
      </c>
      <c r="W50" s="42">
        <v>2025.1</v>
      </c>
      <c r="X50" s="42">
        <v>2025.12</v>
      </c>
      <c r="Y50" s="42"/>
    </row>
    <row r="51" s="16" customFormat="1" ht="60" spans="1:25">
      <c r="A51" s="53">
        <v>41</v>
      </c>
      <c r="B51" s="42" t="s">
        <v>238</v>
      </c>
      <c r="C51" s="42" t="s">
        <v>254</v>
      </c>
      <c r="D51" s="42" t="s">
        <v>260</v>
      </c>
      <c r="E51" s="42" t="s">
        <v>298</v>
      </c>
      <c r="F51" s="42" t="s">
        <v>299</v>
      </c>
      <c r="G51" s="42" t="s">
        <v>300</v>
      </c>
      <c r="H51" s="43" t="s">
        <v>38</v>
      </c>
      <c r="I51" s="42" t="s">
        <v>301</v>
      </c>
      <c r="J51" s="69">
        <v>53</v>
      </c>
      <c r="K51" s="69">
        <v>53</v>
      </c>
      <c r="L51" s="69"/>
      <c r="M51" s="69"/>
      <c r="N51" s="42" t="s">
        <v>302</v>
      </c>
      <c r="O51" s="42" t="s">
        <v>302</v>
      </c>
      <c r="P51" s="42">
        <v>632</v>
      </c>
      <c r="Q51" s="43" t="s">
        <v>42</v>
      </c>
      <c r="R51" s="43" t="s">
        <v>42</v>
      </c>
      <c r="S51" s="43" t="s">
        <v>42</v>
      </c>
      <c r="T51" s="42" t="s">
        <v>303</v>
      </c>
      <c r="U51" s="42" t="s">
        <v>84</v>
      </c>
      <c r="V51" s="42" t="s">
        <v>45</v>
      </c>
      <c r="W51" s="42">
        <v>2025.5</v>
      </c>
      <c r="X51" s="42">
        <v>2025.9</v>
      </c>
      <c r="Y51" s="42"/>
    </row>
    <row r="52" s="16" customFormat="1" ht="72" spans="1:25">
      <c r="A52" s="53">
        <v>42</v>
      </c>
      <c r="B52" s="42" t="s">
        <v>238</v>
      </c>
      <c r="C52" s="42" t="s">
        <v>239</v>
      </c>
      <c r="D52" s="42" t="s">
        <v>248</v>
      </c>
      <c r="E52" s="42" t="s">
        <v>304</v>
      </c>
      <c r="F52" s="42" t="s">
        <v>299</v>
      </c>
      <c r="G52" s="42" t="s">
        <v>305</v>
      </c>
      <c r="H52" s="43" t="s">
        <v>38</v>
      </c>
      <c r="I52" s="42" t="s">
        <v>306</v>
      </c>
      <c r="J52" s="69">
        <v>56</v>
      </c>
      <c r="K52" s="69">
        <v>40</v>
      </c>
      <c r="L52" s="69"/>
      <c r="M52" s="69">
        <v>16</v>
      </c>
      <c r="N52" s="42" t="s">
        <v>307</v>
      </c>
      <c r="O52" s="42" t="s">
        <v>307</v>
      </c>
      <c r="P52" s="42">
        <v>955</v>
      </c>
      <c r="Q52" s="43" t="s">
        <v>42</v>
      </c>
      <c r="R52" s="43" t="s">
        <v>42</v>
      </c>
      <c r="S52" s="43" t="s">
        <v>42</v>
      </c>
      <c r="T52" s="42" t="s">
        <v>308</v>
      </c>
      <c r="U52" s="42" t="s">
        <v>84</v>
      </c>
      <c r="V52" s="42" t="s">
        <v>45</v>
      </c>
      <c r="W52" s="42">
        <v>2025.5</v>
      </c>
      <c r="X52" s="42">
        <v>2025.9</v>
      </c>
      <c r="Y52" s="42"/>
    </row>
    <row r="53" s="16" customFormat="1" ht="72" spans="1:25">
      <c r="A53" s="53">
        <v>43</v>
      </c>
      <c r="B53" s="42" t="s">
        <v>238</v>
      </c>
      <c r="C53" s="42" t="s">
        <v>239</v>
      </c>
      <c r="D53" s="42" t="s">
        <v>248</v>
      </c>
      <c r="E53" s="42" t="s">
        <v>309</v>
      </c>
      <c r="F53" s="42" t="s">
        <v>299</v>
      </c>
      <c r="G53" s="42" t="s">
        <v>310</v>
      </c>
      <c r="H53" s="43" t="s">
        <v>38</v>
      </c>
      <c r="I53" s="42" t="s">
        <v>311</v>
      </c>
      <c r="J53" s="69">
        <v>53</v>
      </c>
      <c r="K53" s="69">
        <v>53</v>
      </c>
      <c r="L53" s="69"/>
      <c r="M53" s="69"/>
      <c r="N53" s="42" t="s">
        <v>312</v>
      </c>
      <c r="O53" s="42" t="s">
        <v>312</v>
      </c>
      <c r="P53" s="42">
        <v>700</v>
      </c>
      <c r="Q53" s="43" t="s">
        <v>42</v>
      </c>
      <c r="R53" s="43" t="s">
        <v>42</v>
      </c>
      <c r="S53" s="43" t="s">
        <v>42</v>
      </c>
      <c r="T53" s="42" t="s">
        <v>308</v>
      </c>
      <c r="U53" s="42" t="s">
        <v>84</v>
      </c>
      <c r="V53" s="42" t="s">
        <v>45</v>
      </c>
      <c r="W53" s="42">
        <v>2025.5</v>
      </c>
      <c r="X53" s="42">
        <v>2025.9</v>
      </c>
      <c r="Y53" s="42"/>
    </row>
    <row r="54" s="17" customFormat="1" ht="60" spans="1:25">
      <c r="A54" s="53">
        <v>44</v>
      </c>
      <c r="B54" s="42" t="s">
        <v>238</v>
      </c>
      <c r="C54" s="42" t="s">
        <v>239</v>
      </c>
      <c r="D54" s="42" t="s">
        <v>248</v>
      </c>
      <c r="E54" s="42" t="s">
        <v>313</v>
      </c>
      <c r="F54" s="42" t="s">
        <v>299</v>
      </c>
      <c r="G54" s="42" t="s">
        <v>314</v>
      </c>
      <c r="H54" s="43" t="s">
        <v>38</v>
      </c>
      <c r="I54" s="42" t="s">
        <v>315</v>
      </c>
      <c r="J54" s="69">
        <v>60</v>
      </c>
      <c r="K54" s="69">
        <v>60</v>
      </c>
      <c r="L54" s="69"/>
      <c r="M54" s="69"/>
      <c r="N54" s="42" t="s">
        <v>316</v>
      </c>
      <c r="O54" s="42" t="s">
        <v>316</v>
      </c>
      <c r="P54" s="42">
        <v>849</v>
      </c>
      <c r="Q54" s="43" t="s">
        <v>42</v>
      </c>
      <c r="R54" s="43" t="s">
        <v>42</v>
      </c>
      <c r="S54" s="43" t="s">
        <v>42</v>
      </c>
      <c r="T54" s="42" t="s">
        <v>308</v>
      </c>
      <c r="U54" s="42" t="s">
        <v>84</v>
      </c>
      <c r="V54" s="42" t="s">
        <v>45</v>
      </c>
      <c r="W54" s="42">
        <v>2025.5</v>
      </c>
      <c r="X54" s="42">
        <v>2025.9</v>
      </c>
      <c r="Y54" s="42"/>
    </row>
    <row r="55" s="17" customFormat="1" ht="48" spans="1:25">
      <c r="A55" s="53">
        <v>45</v>
      </c>
      <c r="B55" s="43" t="s">
        <v>238</v>
      </c>
      <c r="C55" s="43" t="s">
        <v>239</v>
      </c>
      <c r="D55" s="43" t="s">
        <v>248</v>
      </c>
      <c r="E55" s="43" t="s">
        <v>317</v>
      </c>
      <c r="F55" s="43" t="s">
        <v>299</v>
      </c>
      <c r="G55" s="43" t="s">
        <v>318</v>
      </c>
      <c r="H55" s="43" t="s">
        <v>38</v>
      </c>
      <c r="I55" s="43" t="s">
        <v>319</v>
      </c>
      <c r="J55" s="78">
        <v>15</v>
      </c>
      <c r="K55" s="78">
        <v>15</v>
      </c>
      <c r="L55" s="78"/>
      <c r="M55" s="78"/>
      <c r="N55" s="43" t="s">
        <v>320</v>
      </c>
      <c r="O55" s="43" t="s">
        <v>320</v>
      </c>
      <c r="P55" s="79">
        <v>692</v>
      </c>
      <c r="Q55" s="43" t="s">
        <v>42</v>
      </c>
      <c r="R55" s="43" t="s">
        <v>42</v>
      </c>
      <c r="S55" s="43" t="s">
        <v>42</v>
      </c>
      <c r="T55" s="43" t="s">
        <v>308</v>
      </c>
      <c r="U55" s="43" t="s">
        <v>84</v>
      </c>
      <c r="V55" s="43" t="s">
        <v>45</v>
      </c>
      <c r="W55" s="43">
        <v>2025.3</v>
      </c>
      <c r="X55" s="43">
        <v>2025.5</v>
      </c>
      <c r="Y55" s="43"/>
    </row>
    <row r="56" s="17" customFormat="1" ht="60" spans="1:25">
      <c r="A56" s="53">
        <v>46</v>
      </c>
      <c r="B56" s="42" t="s">
        <v>238</v>
      </c>
      <c r="C56" s="42" t="s">
        <v>239</v>
      </c>
      <c r="D56" s="42" t="s">
        <v>248</v>
      </c>
      <c r="E56" s="42" t="s">
        <v>321</v>
      </c>
      <c r="F56" s="42" t="s">
        <v>299</v>
      </c>
      <c r="G56" s="42" t="s">
        <v>322</v>
      </c>
      <c r="H56" s="43" t="s">
        <v>38</v>
      </c>
      <c r="I56" s="42" t="s">
        <v>323</v>
      </c>
      <c r="J56" s="69">
        <v>45</v>
      </c>
      <c r="K56" s="69">
        <v>45</v>
      </c>
      <c r="L56" s="69"/>
      <c r="M56" s="69"/>
      <c r="N56" s="42" t="s">
        <v>324</v>
      </c>
      <c r="O56" s="42" t="s">
        <v>324</v>
      </c>
      <c r="P56" s="42">
        <v>401</v>
      </c>
      <c r="Q56" s="43" t="s">
        <v>42</v>
      </c>
      <c r="R56" s="43" t="s">
        <v>42</v>
      </c>
      <c r="S56" s="43" t="s">
        <v>42</v>
      </c>
      <c r="T56" s="42" t="s">
        <v>303</v>
      </c>
      <c r="U56" s="42" t="s">
        <v>84</v>
      </c>
      <c r="V56" s="42" t="s">
        <v>45</v>
      </c>
      <c r="W56" s="42">
        <v>2025.5</v>
      </c>
      <c r="X56" s="42">
        <v>2025.9</v>
      </c>
      <c r="Y56" s="42"/>
    </row>
    <row r="57" s="11" customFormat="1" ht="84" spans="1:25">
      <c r="A57" s="53">
        <v>47</v>
      </c>
      <c r="B57" s="44" t="s">
        <v>238</v>
      </c>
      <c r="C57" s="44" t="s">
        <v>325</v>
      </c>
      <c r="D57" s="44" t="s">
        <v>260</v>
      </c>
      <c r="E57" s="44" t="s">
        <v>326</v>
      </c>
      <c r="F57" s="44" t="s">
        <v>327</v>
      </c>
      <c r="G57" s="44" t="s">
        <v>328</v>
      </c>
      <c r="H57" s="40" t="s">
        <v>38</v>
      </c>
      <c r="I57" s="44" t="s">
        <v>329</v>
      </c>
      <c r="J57" s="67">
        <v>30</v>
      </c>
      <c r="K57" s="67">
        <v>30</v>
      </c>
      <c r="L57" s="67"/>
      <c r="M57" s="67"/>
      <c r="N57" s="44" t="s">
        <v>330</v>
      </c>
      <c r="O57" s="44" t="s">
        <v>331</v>
      </c>
      <c r="P57" s="44">
        <v>280</v>
      </c>
      <c r="Q57" s="40" t="s">
        <v>42</v>
      </c>
      <c r="R57" s="40" t="s">
        <v>42</v>
      </c>
      <c r="S57" s="40" t="s">
        <v>42</v>
      </c>
      <c r="T57" s="44" t="s">
        <v>303</v>
      </c>
      <c r="U57" s="44" t="s">
        <v>332</v>
      </c>
      <c r="V57" s="44" t="s">
        <v>45</v>
      </c>
      <c r="W57" s="44" t="s">
        <v>117</v>
      </c>
      <c r="X57" s="44" t="s">
        <v>118</v>
      </c>
      <c r="Y57" s="44" t="s">
        <v>333</v>
      </c>
    </row>
    <row r="58" s="20" customFormat="1" ht="49.95" customHeight="1" spans="1:25">
      <c r="A58" s="53">
        <v>48</v>
      </c>
      <c r="B58" s="42" t="s">
        <v>238</v>
      </c>
      <c r="C58" s="42" t="s">
        <v>254</v>
      </c>
      <c r="D58" s="42" t="s">
        <v>255</v>
      </c>
      <c r="E58" s="42" t="s">
        <v>334</v>
      </c>
      <c r="F58" s="42" t="s">
        <v>327</v>
      </c>
      <c r="G58" s="42" t="s">
        <v>335</v>
      </c>
      <c r="H58" s="43" t="s">
        <v>38</v>
      </c>
      <c r="I58" s="42" t="s">
        <v>336</v>
      </c>
      <c r="J58" s="68">
        <v>50</v>
      </c>
      <c r="K58" s="68">
        <v>50</v>
      </c>
      <c r="L58" s="68"/>
      <c r="M58" s="68"/>
      <c r="N58" s="42" t="s">
        <v>330</v>
      </c>
      <c r="O58" s="42" t="s">
        <v>331</v>
      </c>
      <c r="P58" s="42">
        <v>5000</v>
      </c>
      <c r="Q58" s="43" t="s">
        <v>42</v>
      </c>
      <c r="R58" s="43" t="s">
        <v>42</v>
      </c>
      <c r="S58" s="43" t="s">
        <v>42</v>
      </c>
      <c r="T58" s="42" t="s">
        <v>303</v>
      </c>
      <c r="U58" s="42" t="s">
        <v>332</v>
      </c>
      <c r="V58" s="42" t="s">
        <v>45</v>
      </c>
      <c r="W58" s="81" t="s">
        <v>117</v>
      </c>
      <c r="X58" s="81" t="s">
        <v>118</v>
      </c>
      <c r="Y58" s="42"/>
    </row>
    <row r="59" s="21" customFormat="1" ht="84" spans="1:25">
      <c r="A59" s="53">
        <v>49</v>
      </c>
      <c r="B59" s="42" t="s">
        <v>238</v>
      </c>
      <c r="C59" s="42" t="s">
        <v>254</v>
      </c>
      <c r="D59" s="42" t="s">
        <v>337</v>
      </c>
      <c r="E59" s="42" t="s">
        <v>338</v>
      </c>
      <c r="F59" s="42" t="s">
        <v>327</v>
      </c>
      <c r="G59" s="42" t="s">
        <v>339</v>
      </c>
      <c r="H59" s="43" t="s">
        <v>38</v>
      </c>
      <c r="I59" s="42" t="s">
        <v>340</v>
      </c>
      <c r="J59" s="68">
        <v>50</v>
      </c>
      <c r="K59" s="68">
        <v>50</v>
      </c>
      <c r="L59" s="68"/>
      <c r="M59" s="68"/>
      <c r="N59" s="42" t="s">
        <v>330</v>
      </c>
      <c r="O59" s="42" t="s">
        <v>331</v>
      </c>
      <c r="P59" s="42">
        <v>11713</v>
      </c>
      <c r="Q59" s="43" t="s">
        <v>42</v>
      </c>
      <c r="R59" s="43" t="s">
        <v>42</v>
      </c>
      <c r="S59" s="43" t="s">
        <v>42</v>
      </c>
      <c r="T59" s="42" t="s">
        <v>303</v>
      </c>
      <c r="U59" s="42" t="s">
        <v>332</v>
      </c>
      <c r="V59" s="42" t="s">
        <v>45</v>
      </c>
      <c r="W59" s="81" t="s">
        <v>117</v>
      </c>
      <c r="X59" s="81" t="s">
        <v>118</v>
      </c>
      <c r="Y59" s="42"/>
    </row>
    <row r="60" s="21" customFormat="1" ht="132" spans="1:25">
      <c r="A60" s="53">
        <v>50</v>
      </c>
      <c r="B60" s="42" t="s">
        <v>238</v>
      </c>
      <c r="C60" s="42" t="s">
        <v>247</v>
      </c>
      <c r="D60" s="42" t="s">
        <v>281</v>
      </c>
      <c r="E60" s="42" t="s">
        <v>341</v>
      </c>
      <c r="F60" s="42" t="s">
        <v>327</v>
      </c>
      <c r="G60" s="42" t="s">
        <v>342</v>
      </c>
      <c r="H60" s="43" t="s">
        <v>38</v>
      </c>
      <c r="I60" s="42" t="s">
        <v>343</v>
      </c>
      <c r="J60" s="68">
        <v>100</v>
      </c>
      <c r="K60" s="68">
        <v>100</v>
      </c>
      <c r="L60" s="68"/>
      <c r="M60" s="68"/>
      <c r="N60" s="42" t="s">
        <v>344</v>
      </c>
      <c r="O60" s="42" t="s">
        <v>331</v>
      </c>
      <c r="P60" s="42">
        <v>11713</v>
      </c>
      <c r="Q60" s="43" t="s">
        <v>42</v>
      </c>
      <c r="R60" s="43" t="s">
        <v>42</v>
      </c>
      <c r="S60" s="43" t="s">
        <v>42</v>
      </c>
      <c r="T60" s="42" t="s">
        <v>303</v>
      </c>
      <c r="U60" s="42" t="s">
        <v>332</v>
      </c>
      <c r="V60" s="42" t="s">
        <v>45</v>
      </c>
      <c r="W60" s="81" t="s">
        <v>117</v>
      </c>
      <c r="X60" s="81" t="s">
        <v>118</v>
      </c>
      <c r="Y60" s="42"/>
    </row>
    <row r="61" s="4" customFormat="1" ht="36" spans="1:25">
      <c r="A61" s="53">
        <v>51</v>
      </c>
      <c r="B61" s="40" t="s">
        <v>238</v>
      </c>
      <c r="C61" s="40" t="s">
        <v>239</v>
      </c>
      <c r="D61" s="40" t="s">
        <v>345</v>
      </c>
      <c r="E61" s="40" t="s">
        <v>346</v>
      </c>
      <c r="F61" s="40" t="s">
        <v>171</v>
      </c>
      <c r="G61" s="40" t="s">
        <v>347</v>
      </c>
      <c r="H61" s="40" t="s">
        <v>38</v>
      </c>
      <c r="I61" s="40" t="s">
        <v>348</v>
      </c>
      <c r="J61" s="67">
        <v>100</v>
      </c>
      <c r="K61" s="67"/>
      <c r="L61" s="67">
        <v>100</v>
      </c>
      <c r="M61" s="67"/>
      <c r="N61" s="40" t="s">
        <v>349</v>
      </c>
      <c r="O61" s="40" t="s">
        <v>349</v>
      </c>
      <c r="P61" s="40">
        <v>2000</v>
      </c>
      <c r="Q61" s="40" t="s">
        <v>350</v>
      </c>
      <c r="R61" s="40" t="s">
        <v>350</v>
      </c>
      <c r="S61" s="40" t="s">
        <v>42</v>
      </c>
      <c r="T61" s="40" t="s">
        <v>303</v>
      </c>
      <c r="U61" s="40" t="s">
        <v>177</v>
      </c>
      <c r="V61" s="40" t="s">
        <v>45</v>
      </c>
      <c r="W61" s="40">
        <v>2025.01</v>
      </c>
      <c r="X61" s="40">
        <v>2025.08</v>
      </c>
      <c r="Y61" s="89" t="s">
        <v>351</v>
      </c>
    </row>
    <row r="62" s="22" customFormat="1" ht="108" customHeight="1" spans="1:25">
      <c r="A62" s="53">
        <v>52</v>
      </c>
      <c r="B62" s="42" t="s">
        <v>238</v>
      </c>
      <c r="C62" s="42" t="s">
        <v>239</v>
      </c>
      <c r="D62" s="42" t="s">
        <v>248</v>
      </c>
      <c r="E62" s="42" t="s">
        <v>352</v>
      </c>
      <c r="F62" s="42" t="s">
        <v>171</v>
      </c>
      <c r="G62" s="42" t="s">
        <v>180</v>
      </c>
      <c r="H62" s="43" t="s">
        <v>38</v>
      </c>
      <c r="I62" s="42" t="s">
        <v>353</v>
      </c>
      <c r="J62" s="68">
        <v>80</v>
      </c>
      <c r="K62" s="68">
        <v>80</v>
      </c>
      <c r="L62" s="68"/>
      <c r="M62" s="68"/>
      <c r="N62" s="42" t="s">
        <v>354</v>
      </c>
      <c r="O62" s="42" t="s">
        <v>355</v>
      </c>
      <c r="P62" s="42">
        <v>380</v>
      </c>
      <c r="Q62" s="43" t="s">
        <v>350</v>
      </c>
      <c r="R62" s="43" t="s">
        <v>350</v>
      </c>
      <c r="S62" s="43" t="s">
        <v>42</v>
      </c>
      <c r="T62" s="42" t="s">
        <v>43</v>
      </c>
      <c r="U62" s="42" t="s">
        <v>177</v>
      </c>
      <c r="V62" s="42" t="s">
        <v>45</v>
      </c>
      <c r="W62" s="42">
        <v>2025.3</v>
      </c>
      <c r="X62" s="42">
        <v>2025.12</v>
      </c>
      <c r="Y62" s="42"/>
    </row>
    <row r="63" s="22" customFormat="1" ht="36" spans="1:25">
      <c r="A63" s="53">
        <v>53</v>
      </c>
      <c r="B63" s="42" t="s">
        <v>238</v>
      </c>
      <c r="C63" s="42" t="s">
        <v>239</v>
      </c>
      <c r="D63" s="42" t="s">
        <v>345</v>
      </c>
      <c r="E63" s="42" t="s">
        <v>356</v>
      </c>
      <c r="F63" s="42" t="s">
        <v>171</v>
      </c>
      <c r="G63" s="42" t="s">
        <v>357</v>
      </c>
      <c r="H63" s="43" t="s">
        <v>38</v>
      </c>
      <c r="I63" s="42" t="s">
        <v>358</v>
      </c>
      <c r="J63" s="68">
        <v>100</v>
      </c>
      <c r="K63" s="68"/>
      <c r="L63" s="68">
        <v>100</v>
      </c>
      <c r="M63" s="68"/>
      <c r="N63" s="42" t="s">
        <v>359</v>
      </c>
      <c r="O63" s="42" t="s">
        <v>359</v>
      </c>
      <c r="P63" s="42">
        <v>3000</v>
      </c>
      <c r="Q63" s="43" t="s">
        <v>350</v>
      </c>
      <c r="R63" s="43" t="s">
        <v>350</v>
      </c>
      <c r="S63" s="43" t="s">
        <v>42</v>
      </c>
      <c r="T63" s="42" t="s">
        <v>43</v>
      </c>
      <c r="U63" s="42" t="s">
        <v>177</v>
      </c>
      <c r="V63" s="42" t="s">
        <v>45</v>
      </c>
      <c r="W63" s="42">
        <v>2025.2</v>
      </c>
      <c r="X63" s="42">
        <v>2025.9</v>
      </c>
      <c r="Y63" s="42"/>
    </row>
    <row r="64" s="22" customFormat="1" ht="36" spans="1:25">
      <c r="A64" s="53">
        <v>54</v>
      </c>
      <c r="B64" s="42" t="s">
        <v>270</v>
      </c>
      <c r="C64" s="42" t="s">
        <v>239</v>
      </c>
      <c r="D64" s="42" t="s">
        <v>281</v>
      </c>
      <c r="E64" s="42" t="s">
        <v>360</v>
      </c>
      <c r="F64" s="42" t="s">
        <v>361</v>
      </c>
      <c r="G64" s="42" t="s">
        <v>362</v>
      </c>
      <c r="H64" s="42" t="s">
        <v>38</v>
      </c>
      <c r="I64" s="42" t="s">
        <v>363</v>
      </c>
      <c r="J64" s="68">
        <v>50</v>
      </c>
      <c r="K64" s="68">
        <v>50</v>
      </c>
      <c r="L64" s="68"/>
      <c r="M64" s="68"/>
      <c r="N64" s="42" t="s">
        <v>364</v>
      </c>
      <c r="O64" s="42" t="s">
        <v>365</v>
      </c>
      <c r="P64" s="42" t="s">
        <v>366</v>
      </c>
      <c r="Q64" s="42" t="s">
        <v>42</v>
      </c>
      <c r="R64" s="42" t="s">
        <v>42</v>
      </c>
      <c r="S64" s="42" t="s">
        <v>42</v>
      </c>
      <c r="T64" s="42" t="s">
        <v>177</v>
      </c>
      <c r="U64" s="42" t="s">
        <v>177</v>
      </c>
      <c r="V64" s="42" t="s">
        <v>45</v>
      </c>
      <c r="W64" s="42">
        <v>45717</v>
      </c>
      <c r="X64" s="42">
        <v>45870</v>
      </c>
      <c r="Y64" s="43"/>
    </row>
    <row r="65" s="17" customFormat="1" ht="36" spans="1:25">
      <c r="A65" s="53">
        <v>55</v>
      </c>
      <c r="B65" s="42" t="s">
        <v>238</v>
      </c>
      <c r="C65" s="42" t="s">
        <v>239</v>
      </c>
      <c r="D65" s="42" t="s">
        <v>248</v>
      </c>
      <c r="E65" s="42" t="s">
        <v>367</v>
      </c>
      <c r="F65" s="42" t="s">
        <v>368</v>
      </c>
      <c r="G65" s="42" t="s">
        <v>369</v>
      </c>
      <c r="H65" s="43" t="s">
        <v>370</v>
      </c>
      <c r="I65" s="42" t="s">
        <v>371</v>
      </c>
      <c r="J65" s="68">
        <f t="shared" ref="J65:J69" si="0">SUM(K65:M65)</f>
        <v>150</v>
      </c>
      <c r="K65" s="68">
        <v>150</v>
      </c>
      <c r="L65" s="68"/>
      <c r="M65" s="68"/>
      <c r="N65" s="42"/>
      <c r="O65" s="42"/>
      <c r="P65" s="42"/>
      <c r="Q65" s="43" t="s">
        <v>42</v>
      </c>
      <c r="R65" s="43" t="s">
        <v>42</v>
      </c>
      <c r="S65" s="43" t="s">
        <v>42</v>
      </c>
      <c r="T65" s="42" t="s">
        <v>43</v>
      </c>
      <c r="U65" s="42" t="s">
        <v>190</v>
      </c>
      <c r="V65" s="42" t="s">
        <v>45</v>
      </c>
      <c r="W65" s="83">
        <v>45658</v>
      </c>
      <c r="X65" s="83">
        <v>46022</v>
      </c>
      <c r="Y65" s="42"/>
    </row>
    <row r="66" s="17" customFormat="1" ht="36" spans="1:25">
      <c r="A66" s="53">
        <v>56</v>
      </c>
      <c r="B66" s="42" t="s">
        <v>238</v>
      </c>
      <c r="C66" s="42" t="s">
        <v>239</v>
      </c>
      <c r="D66" s="42" t="s">
        <v>372</v>
      </c>
      <c r="E66" s="42" t="s">
        <v>373</v>
      </c>
      <c r="F66" s="42" t="s">
        <v>368</v>
      </c>
      <c r="G66" s="42" t="s">
        <v>186</v>
      </c>
      <c r="H66" s="43" t="s">
        <v>38</v>
      </c>
      <c r="I66" s="42" t="s">
        <v>374</v>
      </c>
      <c r="J66" s="68">
        <f t="shared" si="0"/>
        <v>25</v>
      </c>
      <c r="K66" s="68"/>
      <c r="L66" s="68">
        <v>25</v>
      </c>
      <c r="M66" s="68"/>
      <c r="N66" s="42"/>
      <c r="O66" s="42"/>
      <c r="P66" s="42"/>
      <c r="Q66" s="43" t="s">
        <v>42</v>
      </c>
      <c r="R66" s="43" t="s">
        <v>42</v>
      </c>
      <c r="S66" s="43" t="s">
        <v>42</v>
      </c>
      <c r="T66" s="42" t="s">
        <v>43</v>
      </c>
      <c r="U66" s="42" t="s">
        <v>190</v>
      </c>
      <c r="V66" s="42" t="s">
        <v>45</v>
      </c>
      <c r="W66" s="83">
        <v>45658</v>
      </c>
      <c r="X66" s="83">
        <v>46022</v>
      </c>
      <c r="Y66" s="42"/>
    </row>
    <row r="67" s="17" customFormat="1" ht="24" spans="1:25">
      <c r="A67" s="53">
        <v>57</v>
      </c>
      <c r="B67" s="42" t="s">
        <v>238</v>
      </c>
      <c r="C67" s="42" t="s">
        <v>375</v>
      </c>
      <c r="D67" s="42" t="s">
        <v>376</v>
      </c>
      <c r="E67" s="42" t="s">
        <v>377</v>
      </c>
      <c r="F67" s="42" t="s">
        <v>368</v>
      </c>
      <c r="G67" s="42" t="s">
        <v>186</v>
      </c>
      <c r="H67" s="43" t="s">
        <v>38</v>
      </c>
      <c r="I67" s="42" t="s">
        <v>378</v>
      </c>
      <c r="J67" s="68">
        <f t="shared" si="0"/>
        <v>20</v>
      </c>
      <c r="K67" s="68"/>
      <c r="L67" s="68">
        <v>20</v>
      </c>
      <c r="M67" s="68"/>
      <c r="N67" s="42"/>
      <c r="O67" s="42"/>
      <c r="P67" s="42"/>
      <c r="Q67" s="43" t="s">
        <v>42</v>
      </c>
      <c r="R67" s="43" t="s">
        <v>42</v>
      </c>
      <c r="S67" s="43" t="s">
        <v>42</v>
      </c>
      <c r="T67" s="42" t="s">
        <v>43</v>
      </c>
      <c r="U67" s="42" t="s">
        <v>190</v>
      </c>
      <c r="V67" s="42" t="s">
        <v>45</v>
      </c>
      <c r="W67" s="83">
        <v>45658</v>
      </c>
      <c r="X67" s="83">
        <v>46022</v>
      </c>
      <c r="Y67" s="42"/>
    </row>
    <row r="68" s="17" customFormat="1" ht="24" spans="1:25">
      <c r="A68" s="53">
        <v>58</v>
      </c>
      <c r="B68" s="42" t="s">
        <v>238</v>
      </c>
      <c r="C68" s="42" t="s">
        <v>254</v>
      </c>
      <c r="D68" s="42" t="s">
        <v>260</v>
      </c>
      <c r="E68" s="42" t="s">
        <v>379</v>
      </c>
      <c r="F68" s="42" t="s">
        <v>368</v>
      </c>
      <c r="G68" s="42" t="s">
        <v>380</v>
      </c>
      <c r="H68" s="43" t="s">
        <v>370</v>
      </c>
      <c r="I68" s="42" t="s">
        <v>381</v>
      </c>
      <c r="J68" s="68">
        <f t="shared" si="0"/>
        <v>30</v>
      </c>
      <c r="K68" s="68"/>
      <c r="L68" s="68">
        <v>30</v>
      </c>
      <c r="M68" s="68"/>
      <c r="N68" s="42"/>
      <c r="O68" s="42"/>
      <c r="P68" s="42"/>
      <c r="Q68" s="43" t="s">
        <v>42</v>
      </c>
      <c r="R68" s="43" t="s">
        <v>42</v>
      </c>
      <c r="S68" s="43" t="s">
        <v>42</v>
      </c>
      <c r="T68" s="42" t="s">
        <v>43</v>
      </c>
      <c r="U68" s="42" t="s">
        <v>190</v>
      </c>
      <c r="V68" s="42" t="s">
        <v>45</v>
      </c>
      <c r="W68" s="83">
        <v>45658</v>
      </c>
      <c r="X68" s="83">
        <v>46022</v>
      </c>
      <c r="Y68" s="42"/>
    </row>
    <row r="69" s="17" customFormat="1" ht="54" customHeight="1" spans="1:25">
      <c r="A69" s="53">
        <v>59</v>
      </c>
      <c r="B69" s="42" t="s">
        <v>238</v>
      </c>
      <c r="C69" s="42" t="s">
        <v>254</v>
      </c>
      <c r="D69" s="42" t="s">
        <v>260</v>
      </c>
      <c r="E69" s="42" t="s">
        <v>382</v>
      </c>
      <c r="F69" s="42" t="s">
        <v>368</v>
      </c>
      <c r="G69" s="42" t="s">
        <v>369</v>
      </c>
      <c r="H69" s="43" t="s">
        <v>38</v>
      </c>
      <c r="I69" s="42" t="s">
        <v>383</v>
      </c>
      <c r="J69" s="68">
        <f t="shared" si="0"/>
        <v>25</v>
      </c>
      <c r="K69" s="68"/>
      <c r="L69" s="68">
        <v>25</v>
      </c>
      <c r="M69" s="68"/>
      <c r="N69" s="42"/>
      <c r="O69" s="42"/>
      <c r="P69" s="42"/>
      <c r="Q69" s="43" t="s">
        <v>42</v>
      </c>
      <c r="R69" s="43" t="s">
        <v>42</v>
      </c>
      <c r="S69" s="43" t="s">
        <v>42</v>
      </c>
      <c r="T69" s="42" t="s">
        <v>43</v>
      </c>
      <c r="U69" s="42" t="s">
        <v>190</v>
      </c>
      <c r="V69" s="42" t="s">
        <v>45</v>
      </c>
      <c r="W69" s="42">
        <v>45658</v>
      </c>
      <c r="X69" s="83">
        <v>46022</v>
      </c>
      <c r="Y69" s="42"/>
    </row>
    <row r="70" s="16" customFormat="1" ht="36" spans="1:25">
      <c r="A70" s="53">
        <v>60</v>
      </c>
      <c r="B70" s="42" t="s">
        <v>238</v>
      </c>
      <c r="C70" s="42" t="s">
        <v>254</v>
      </c>
      <c r="D70" s="42" t="s">
        <v>260</v>
      </c>
      <c r="E70" s="42" t="s">
        <v>384</v>
      </c>
      <c r="F70" s="42" t="s">
        <v>368</v>
      </c>
      <c r="G70" s="42" t="s">
        <v>385</v>
      </c>
      <c r="H70" s="43" t="s">
        <v>38</v>
      </c>
      <c r="I70" s="42" t="s">
        <v>384</v>
      </c>
      <c r="J70" s="68">
        <v>30</v>
      </c>
      <c r="K70" s="68">
        <v>30</v>
      </c>
      <c r="L70" s="68"/>
      <c r="M70" s="68"/>
      <c r="N70" s="42"/>
      <c r="O70" s="42"/>
      <c r="P70" s="42"/>
      <c r="Q70" s="43" t="s">
        <v>42</v>
      </c>
      <c r="R70" s="43" t="s">
        <v>42</v>
      </c>
      <c r="S70" s="43" t="s">
        <v>42</v>
      </c>
      <c r="T70" s="42" t="s">
        <v>43</v>
      </c>
      <c r="U70" s="42" t="s">
        <v>190</v>
      </c>
      <c r="V70" s="42" t="s">
        <v>45</v>
      </c>
      <c r="W70" s="42">
        <v>45658</v>
      </c>
      <c r="X70" s="83">
        <v>46022</v>
      </c>
      <c r="Y70" s="42"/>
    </row>
    <row r="71" s="22" customFormat="1" ht="48" spans="1:25">
      <c r="A71" s="53">
        <v>61</v>
      </c>
      <c r="B71" s="55" t="s">
        <v>238</v>
      </c>
      <c r="C71" s="55" t="s">
        <v>239</v>
      </c>
      <c r="D71" s="55" t="s">
        <v>386</v>
      </c>
      <c r="E71" s="55" t="s">
        <v>387</v>
      </c>
      <c r="F71" s="55" t="s">
        <v>202</v>
      </c>
      <c r="G71" s="55" t="s">
        <v>221</v>
      </c>
      <c r="H71" s="56" t="s">
        <v>38</v>
      </c>
      <c r="I71" s="55" t="s">
        <v>388</v>
      </c>
      <c r="J71" s="93">
        <v>120</v>
      </c>
      <c r="K71" s="93">
        <v>120</v>
      </c>
      <c r="L71" s="93"/>
      <c r="M71" s="93"/>
      <c r="N71" s="55" t="s">
        <v>389</v>
      </c>
      <c r="O71" s="55" t="s">
        <v>390</v>
      </c>
      <c r="P71" s="55">
        <v>120</v>
      </c>
      <c r="Q71" s="56" t="s">
        <v>42</v>
      </c>
      <c r="R71" s="56" t="s">
        <v>42</v>
      </c>
      <c r="S71" s="56" t="s">
        <v>42</v>
      </c>
      <c r="T71" s="42" t="s">
        <v>43</v>
      </c>
      <c r="U71" s="55" t="s">
        <v>207</v>
      </c>
      <c r="V71" s="55" t="s">
        <v>45</v>
      </c>
      <c r="W71" s="81" t="s">
        <v>391</v>
      </c>
      <c r="X71" s="84">
        <v>45992</v>
      </c>
      <c r="Y71" s="42"/>
    </row>
    <row r="72" s="22" customFormat="1" ht="36" spans="1:25">
      <c r="A72" s="53">
        <v>62</v>
      </c>
      <c r="B72" s="55" t="s">
        <v>238</v>
      </c>
      <c r="C72" s="55" t="s">
        <v>239</v>
      </c>
      <c r="D72" s="55" t="s">
        <v>386</v>
      </c>
      <c r="E72" s="42" t="s">
        <v>392</v>
      </c>
      <c r="F72" s="55" t="s">
        <v>202</v>
      </c>
      <c r="G72" s="42" t="s">
        <v>393</v>
      </c>
      <c r="H72" s="56" t="s">
        <v>38</v>
      </c>
      <c r="I72" s="42" t="s">
        <v>394</v>
      </c>
      <c r="J72" s="68">
        <v>100</v>
      </c>
      <c r="K72" s="68">
        <v>100</v>
      </c>
      <c r="L72" s="68"/>
      <c r="M72" s="68"/>
      <c r="N72" s="55" t="s">
        <v>395</v>
      </c>
      <c r="O72" s="55" t="s">
        <v>396</v>
      </c>
      <c r="P72" s="55">
        <v>290</v>
      </c>
      <c r="Q72" s="56" t="s">
        <v>42</v>
      </c>
      <c r="R72" s="56" t="s">
        <v>42</v>
      </c>
      <c r="S72" s="56" t="s">
        <v>42</v>
      </c>
      <c r="T72" s="42" t="s">
        <v>43</v>
      </c>
      <c r="U72" s="55" t="s">
        <v>207</v>
      </c>
      <c r="V72" s="55" t="s">
        <v>45</v>
      </c>
      <c r="W72" s="81" t="s">
        <v>391</v>
      </c>
      <c r="X72" s="84">
        <v>45992</v>
      </c>
      <c r="Y72" s="42"/>
    </row>
    <row r="73" s="22" customFormat="1" ht="60" spans="1:25">
      <c r="A73" s="53">
        <v>63</v>
      </c>
      <c r="B73" s="55" t="s">
        <v>238</v>
      </c>
      <c r="C73" s="55" t="s">
        <v>239</v>
      </c>
      <c r="D73" s="55" t="s">
        <v>248</v>
      </c>
      <c r="E73" s="55" t="s">
        <v>397</v>
      </c>
      <c r="F73" s="55" t="s">
        <v>230</v>
      </c>
      <c r="G73" s="55" t="s">
        <v>398</v>
      </c>
      <c r="H73" s="56" t="s">
        <v>38</v>
      </c>
      <c r="I73" s="55" t="s">
        <v>399</v>
      </c>
      <c r="J73" s="93">
        <v>40</v>
      </c>
      <c r="K73" s="93">
        <v>40</v>
      </c>
      <c r="L73" s="93"/>
      <c r="M73" s="93"/>
      <c r="N73" s="55" t="s">
        <v>400</v>
      </c>
      <c r="O73" s="55" t="s">
        <v>400</v>
      </c>
      <c r="P73" s="55">
        <v>280</v>
      </c>
      <c r="Q73" s="56" t="s">
        <v>42</v>
      </c>
      <c r="R73" s="56" t="s">
        <v>42</v>
      </c>
      <c r="S73" s="56" t="s">
        <v>42</v>
      </c>
      <c r="T73" s="42" t="s">
        <v>125</v>
      </c>
      <c r="U73" s="42" t="s">
        <v>235</v>
      </c>
      <c r="V73" s="42" t="s">
        <v>45</v>
      </c>
      <c r="W73" s="81" t="s">
        <v>117</v>
      </c>
      <c r="X73" s="55">
        <v>2025.12</v>
      </c>
      <c r="Y73" s="42"/>
    </row>
    <row r="74" s="4" customFormat="1" ht="108" spans="1:25">
      <c r="A74" s="53">
        <v>64</v>
      </c>
      <c r="B74" s="53" t="s">
        <v>238</v>
      </c>
      <c r="C74" s="89" t="s">
        <v>254</v>
      </c>
      <c r="D74" s="89" t="s">
        <v>260</v>
      </c>
      <c r="E74" s="67" t="s">
        <v>401</v>
      </c>
      <c r="F74" s="53" t="s">
        <v>230</v>
      </c>
      <c r="G74" s="53" t="s">
        <v>402</v>
      </c>
      <c r="H74" s="53" t="s">
        <v>38</v>
      </c>
      <c r="I74" s="71" t="s">
        <v>403</v>
      </c>
      <c r="J74" s="67">
        <v>248</v>
      </c>
      <c r="K74" s="67"/>
      <c r="L74" s="67">
        <v>248</v>
      </c>
      <c r="M74" s="67"/>
      <c r="N74" s="71" t="s">
        <v>404</v>
      </c>
      <c r="O74" s="40" t="s">
        <v>405</v>
      </c>
      <c r="P74" s="70">
        <v>1135</v>
      </c>
      <c r="Q74" s="40" t="s">
        <v>42</v>
      </c>
      <c r="R74" s="40" t="s">
        <v>42</v>
      </c>
      <c r="S74" s="40" t="s">
        <v>42</v>
      </c>
      <c r="T74" s="40" t="s">
        <v>125</v>
      </c>
      <c r="U74" s="40" t="s">
        <v>235</v>
      </c>
      <c r="V74" s="40" t="s">
        <v>45</v>
      </c>
      <c r="W74" s="40">
        <v>2025.05</v>
      </c>
      <c r="X74" s="89">
        <v>2025.12</v>
      </c>
      <c r="Y74" s="89"/>
    </row>
    <row r="75" s="3" customFormat="1" ht="22" customHeight="1" spans="1:25">
      <c r="A75" s="52" t="s">
        <v>406</v>
      </c>
      <c r="B75" s="52"/>
      <c r="C75" s="52"/>
      <c r="D75" s="52"/>
      <c r="E75" s="52"/>
      <c r="F75" s="52"/>
      <c r="G75" s="52"/>
      <c r="H75" s="52"/>
      <c r="I75" s="52"/>
      <c r="J75" s="74">
        <v>10</v>
      </c>
      <c r="K75" s="74">
        <v>10</v>
      </c>
      <c r="L75" s="74"/>
      <c r="M75" s="74"/>
      <c r="N75" s="52"/>
      <c r="O75" s="52"/>
      <c r="P75" s="52"/>
      <c r="Q75" s="52"/>
      <c r="R75" s="52"/>
      <c r="S75" s="52"/>
      <c r="T75" s="52"/>
      <c r="U75" s="52"/>
      <c r="V75" s="52"/>
      <c r="W75" s="52"/>
      <c r="X75" s="52"/>
      <c r="Y75" s="52"/>
    </row>
    <row r="76" s="21" customFormat="1" ht="48" spans="1:25">
      <c r="A76" s="43">
        <v>65</v>
      </c>
      <c r="B76" s="43" t="s">
        <v>407</v>
      </c>
      <c r="C76" s="43" t="s">
        <v>407</v>
      </c>
      <c r="D76" s="43" t="s">
        <v>408</v>
      </c>
      <c r="E76" s="43" t="s">
        <v>409</v>
      </c>
      <c r="F76" s="43" t="s">
        <v>327</v>
      </c>
      <c r="G76" s="43" t="s">
        <v>339</v>
      </c>
      <c r="H76" s="43" t="s">
        <v>38</v>
      </c>
      <c r="I76" s="43" t="s">
        <v>410</v>
      </c>
      <c r="J76" s="68">
        <v>10</v>
      </c>
      <c r="K76" s="68">
        <v>10</v>
      </c>
      <c r="L76" s="68"/>
      <c r="M76" s="68"/>
      <c r="N76" s="43" t="s">
        <v>411</v>
      </c>
      <c r="O76" s="43" t="s">
        <v>331</v>
      </c>
      <c r="P76" s="43">
        <v>11713</v>
      </c>
      <c r="Q76" s="43" t="s">
        <v>42</v>
      </c>
      <c r="R76" s="43" t="s">
        <v>45</v>
      </c>
      <c r="S76" s="43" t="s">
        <v>45</v>
      </c>
      <c r="T76" s="43" t="s">
        <v>412</v>
      </c>
      <c r="U76" s="90" t="s">
        <v>332</v>
      </c>
      <c r="V76" s="43" t="s">
        <v>45</v>
      </c>
      <c r="W76" s="90" t="s">
        <v>117</v>
      </c>
      <c r="X76" s="90" t="s">
        <v>118</v>
      </c>
      <c r="Y76" s="90"/>
    </row>
    <row r="77" s="3" customFormat="1" ht="21" customHeight="1" spans="1:25">
      <c r="A77" s="52" t="s">
        <v>413</v>
      </c>
      <c r="B77" s="52"/>
      <c r="C77" s="52"/>
      <c r="D77" s="52"/>
      <c r="E77" s="52"/>
      <c r="F77" s="52"/>
      <c r="G77" s="52"/>
      <c r="H77" s="52"/>
      <c r="I77" s="52"/>
      <c r="J77" s="74"/>
      <c r="K77" s="74"/>
      <c r="L77" s="74"/>
      <c r="M77" s="74"/>
      <c r="N77" s="52"/>
      <c r="O77" s="52"/>
      <c r="P77" s="52"/>
      <c r="Q77" s="52"/>
      <c r="R77" s="52"/>
      <c r="S77" s="52"/>
      <c r="T77" s="52"/>
      <c r="U77" s="52"/>
      <c r="V77" s="52"/>
      <c r="W77" s="52"/>
      <c r="X77" s="52"/>
      <c r="Y77" s="52"/>
    </row>
    <row r="78" s="3" customFormat="1" ht="22" customHeight="1" spans="1:25">
      <c r="A78" s="51" t="s">
        <v>414</v>
      </c>
      <c r="B78" s="52"/>
      <c r="C78" s="52"/>
      <c r="D78" s="52"/>
      <c r="E78" s="52"/>
      <c r="F78" s="52"/>
      <c r="G78" s="52"/>
      <c r="H78" s="52"/>
      <c r="I78" s="52"/>
      <c r="J78" s="62">
        <f>J79</f>
        <v>50</v>
      </c>
      <c r="K78" s="62"/>
      <c r="L78" s="62">
        <f>L79</f>
        <v>50</v>
      </c>
      <c r="M78" s="62"/>
      <c r="N78" s="52"/>
      <c r="O78" s="52"/>
      <c r="P78" s="52"/>
      <c r="Q78" s="52"/>
      <c r="R78" s="52"/>
      <c r="S78" s="52"/>
      <c r="T78" s="52"/>
      <c r="U78" s="52"/>
      <c r="V78" s="52"/>
      <c r="W78" s="52"/>
      <c r="X78" s="52"/>
      <c r="Y78" s="52"/>
    </row>
    <row r="79" s="23" customFormat="1" ht="36" spans="1:25">
      <c r="A79" s="43">
        <v>66</v>
      </c>
      <c r="B79" s="90" t="s">
        <v>415</v>
      </c>
      <c r="C79" s="43" t="s">
        <v>239</v>
      </c>
      <c r="D79" s="90" t="s">
        <v>416</v>
      </c>
      <c r="E79" s="90" t="s">
        <v>417</v>
      </c>
      <c r="F79" s="90" t="s">
        <v>36</v>
      </c>
      <c r="G79" s="90" t="s">
        <v>418</v>
      </c>
      <c r="H79" s="43" t="s">
        <v>38</v>
      </c>
      <c r="I79" s="90" t="s">
        <v>419</v>
      </c>
      <c r="J79" s="68">
        <v>50</v>
      </c>
      <c r="K79" s="68"/>
      <c r="L79" s="68">
        <v>50</v>
      </c>
      <c r="M79" s="68"/>
      <c r="N79" s="90" t="s">
        <v>420</v>
      </c>
      <c r="O79" s="90" t="s">
        <v>420</v>
      </c>
      <c r="P79" s="43">
        <v>430</v>
      </c>
      <c r="Q79" s="43" t="s">
        <v>42</v>
      </c>
      <c r="R79" s="43" t="s">
        <v>45</v>
      </c>
      <c r="S79" s="43" t="s">
        <v>42</v>
      </c>
      <c r="T79" s="43" t="s">
        <v>421</v>
      </c>
      <c r="U79" s="43" t="s">
        <v>44</v>
      </c>
      <c r="V79" s="43" t="s">
        <v>45</v>
      </c>
      <c r="W79" s="97" t="s">
        <v>46</v>
      </c>
      <c r="X79" s="97" t="s">
        <v>422</v>
      </c>
      <c r="Y79" s="90" t="s">
        <v>423</v>
      </c>
    </row>
    <row r="80" s="3" customFormat="1" ht="12.75" spans="1:25">
      <c r="A80" s="52" t="s">
        <v>424</v>
      </c>
      <c r="B80" s="52"/>
      <c r="C80" s="52"/>
      <c r="D80" s="52"/>
      <c r="E80" s="52"/>
      <c r="F80" s="52"/>
      <c r="G80" s="52"/>
      <c r="H80" s="52"/>
      <c r="I80" s="52"/>
      <c r="J80" s="74"/>
      <c r="K80" s="74"/>
      <c r="L80" s="74"/>
      <c r="M80" s="74"/>
      <c r="N80" s="52"/>
      <c r="O80" s="52"/>
      <c r="P80" s="52"/>
      <c r="Q80" s="52"/>
      <c r="R80" s="52"/>
      <c r="S80" s="52"/>
      <c r="T80" s="52"/>
      <c r="U80" s="52"/>
      <c r="V80" s="52"/>
      <c r="W80" s="52"/>
      <c r="X80" s="52"/>
      <c r="Y80" s="52"/>
    </row>
    <row r="81" s="3" customFormat="1" ht="12.75" spans="1:25">
      <c r="A81" s="52" t="s">
        <v>425</v>
      </c>
      <c r="B81" s="52"/>
      <c r="C81" s="52"/>
      <c r="D81" s="52"/>
      <c r="E81" s="52"/>
      <c r="F81" s="52"/>
      <c r="G81" s="52"/>
      <c r="H81" s="52"/>
      <c r="I81" s="52"/>
      <c r="J81" s="74">
        <v>390</v>
      </c>
      <c r="K81" s="74"/>
      <c r="L81" s="74">
        <v>390</v>
      </c>
      <c r="M81" s="74"/>
      <c r="N81" s="52"/>
      <c r="O81" s="52"/>
      <c r="P81" s="52"/>
      <c r="Q81" s="52"/>
      <c r="R81" s="52"/>
      <c r="S81" s="52"/>
      <c r="T81" s="52"/>
      <c r="U81" s="52"/>
      <c r="V81" s="52"/>
      <c r="W81" s="52"/>
      <c r="X81" s="52"/>
      <c r="Y81" s="52"/>
    </row>
    <row r="82" s="22" customFormat="1" ht="156" spans="1:25">
      <c r="A82" s="43">
        <v>67</v>
      </c>
      <c r="B82" s="43" t="s">
        <v>245</v>
      </c>
      <c r="C82" s="91" t="s">
        <v>426</v>
      </c>
      <c r="D82" s="43" t="s">
        <v>427</v>
      </c>
      <c r="E82" s="92" t="s">
        <v>428</v>
      </c>
      <c r="F82" s="91" t="s">
        <v>299</v>
      </c>
      <c r="G82" s="43" t="s">
        <v>80</v>
      </c>
      <c r="H82" s="56" t="s">
        <v>38</v>
      </c>
      <c r="I82" s="92" t="s">
        <v>429</v>
      </c>
      <c r="J82" s="94">
        <v>390</v>
      </c>
      <c r="K82" s="94">
        <v>390</v>
      </c>
      <c r="L82" s="95"/>
      <c r="M82" s="95"/>
      <c r="N82" s="91" t="s">
        <v>430</v>
      </c>
      <c r="O82" s="91" t="s">
        <v>431</v>
      </c>
      <c r="P82" s="96">
        <v>260</v>
      </c>
      <c r="Q82" s="98" t="s">
        <v>42</v>
      </c>
      <c r="R82" s="91" t="s">
        <v>42</v>
      </c>
      <c r="S82" s="91" t="s">
        <v>42</v>
      </c>
      <c r="T82" s="98" t="s">
        <v>432</v>
      </c>
      <c r="U82" s="91" t="s">
        <v>84</v>
      </c>
      <c r="V82" s="91" t="s">
        <v>45</v>
      </c>
      <c r="W82" s="91">
        <v>2025.5</v>
      </c>
      <c r="X82" s="91">
        <v>2025.12</v>
      </c>
      <c r="Y82" s="91"/>
    </row>
  </sheetData>
  <autoFilter ref="A6:Y82">
    <extLst/>
  </autoFilter>
  <mergeCells count="47">
    <mergeCell ref="A1:B1"/>
    <mergeCell ref="A2:Y2"/>
    <mergeCell ref="A3:C3"/>
    <mergeCell ref="E3:F3"/>
    <mergeCell ref="P3:Q3"/>
    <mergeCell ref="F4:G4"/>
    <mergeCell ref="J4:M4"/>
    <mergeCell ref="K5:L5"/>
    <mergeCell ref="A7:I7"/>
    <mergeCell ref="A8:I8"/>
    <mergeCell ref="A40:I40"/>
    <mergeCell ref="N40:Y40"/>
    <mergeCell ref="A41:I41"/>
    <mergeCell ref="N41:Y41"/>
    <mergeCell ref="A75:I75"/>
    <mergeCell ref="N75:Y75"/>
    <mergeCell ref="A77:I77"/>
    <mergeCell ref="N77:Y77"/>
    <mergeCell ref="A78:I78"/>
    <mergeCell ref="N78:Y78"/>
    <mergeCell ref="A80:I80"/>
    <mergeCell ref="N80:Y80"/>
    <mergeCell ref="A81:I81"/>
    <mergeCell ref="N81:Y81"/>
    <mergeCell ref="A4:A6"/>
    <mergeCell ref="B4:B6"/>
    <mergeCell ref="C4:C6"/>
    <mergeCell ref="D4:D6"/>
    <mergeCell ref="E4:E6"/>
    <mergeCell ref="F5:F6"/>
    <mergeCell ref="G5:G6"/>
    <mergeCell ref="H4:H6"/>
    <mergeCell ref="I4:I6"/>
    <mergeCell ref="J5:J6"/>
    <mergeCell ref="M5:M6"/>
    <mergeCell ref="N4:N6"/>
    <mergeCell ref="O4:O6"/>
    <mergeCell ref="P4:P6"/>
    <mergeCell ref="Q4:Q6"/>
    <mergeCell ref="R4:R6"/>
    <mergeCell ref="S4:S6"/>
    <mergeCell ref="T4:T6"/>
    <mergeCell ref="U4:U6"/>
    <mergeCell ref="V4:V6"/>
    <mergeCell ref="W4:W6"/>
    <mergeCell ref="X4:X6"/>
    <mergeCell ref="Y4:Y6"/>
  </mergeCells>
  <pageMargins left="0.25" right="0.25" top="0.75" bottom="0.75" header="0.298611111111111" footer="0.298611111111111"/>
  <pageSetup paperSize="9" scale="50"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调减出库项目清单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资红星</cp:lastModifiedBy>
  <dcterms:created xsi:type="dcterms:W3CDTF">2023-09-14T01:16:00Z</dcterms:created>
  <dcterms:modified xsi:type="dcterms:W3CDTF">2025-06-24T06:45:25Z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354A754DC789404783BCB8B480343463_13</vt:lpwstr>
  </property>
</Properties>
</file>