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D.1伐区小班因子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<sst xmlns="http://schemas.openxmlformats.org/spreadsheetml/2006/main" count="376" uniqueCount="124">
  <si>
    <t>罗平县长底布依族乡2025年人工商品林简易伐区调查林木采伐因子一览表</t>
  </si>
  <si>
    <r>
      <rPr>
        <sz val="10"/>
        <rFont val="宋体"/>
        <charset val="134"/>
        <scheme val="minor"/>
      </rPr>
      <t>单位：hm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、m</t>
    </r>
    <r>
      <rPr>
        <vertAlign val="superscript"/>
        <sz val="10"/>
        <rFont val="宋体"/>
        <charset val="134"/>
        <scheme val="minor"/>
      </rPr>
      <t>3</t>
    </r>
    <r>
      <rPr>
        <sz val="10"/>
        <rFont val="宋体"/>
        <charset val="134"/>
        <scheme val="minor"/>
      </rPr>
      <t>、株、年</t>
    </r>
  </si>
  <si>
    <t>县</t>
  </si>
  <si>
    <t>乡镇 （街道）</t>
  </si>
  <si>
    <t>社区/村民委员会</t>
  </si>
  <si>
    <t>村民小组</t>
  </si>
  <si>
    <t>小地名</t>
  </si>
  <si>
    <t>林班</t>
  </si>
  <si>
    <t>采伐小班号</t>
  </si>
  <si>
    <t>小班面积</t>
  </si>
  <si>
    <t>地类</t>
  </si>
  <si>
    <t>海拔(m)</t>
  </si>
  <si>
    <t>坡向</t>
  </si>
  <si>
    <t>坡度（度）</t>
  </si>
  <si>
    <t>坡位</t>
  </si>
  <si>
    <t>土壤名称</t>
  </si>
  <si>
    <t>土层            厚度(cm)</t>
  </si>
  <si>
    <t>立木类型</t>
  </si>
  <si>
    <t>起源</t>
  </si>
  <si>
    <t>林种</t>
  </si>
  <si>
    <t>亚林种</t>
  </si>
  <si>
    <t>土地权属</t>
  </si>
  <si>
    <t>林木所有权</t>
  </si>
  <si>
    <t>伐前林分状况</t>
  </si>
  <si>
    <t>伐区四至界线</t>
  </si>
  <si>
    <t>迹地更新</t>
  </si>
  <si>
    <t>采伐类型</t>
  </si>
  <si>
    <t>采伐方式</t>
  </si>
  <si>
    <t>优势树种</t>
  </si>
  <si>
    <t>树种组成</t>
  </si>
  <si>
    <t>年龄</t>
  </si>
  <si>
    <t>龄组</t>
  </si>
  <si>
    <t>平均胸径(cm)</t>
  </si>
  <si>
    <t>平均树高(m)</t>
  </si>
  <si>
    <t>郁闭度</t>
  </si>
  <si>
    <t>每公顷</t>
  </si>
  <si>
    <t>全小班</t>
  </si>
  <si>
    <t>株数</t>
  </si>
  <si>
    <t>蓄积(m3)</t>
  </si>
  <si>
    <t>蓄积</t>
  </si>
  <si>
    <t>经济原木出材量</t>
  </si>
  <si>
    <t>（D≥5）</t>
  </si>
  <si>
    <t>东</t>
  </si>
  <si>
    <t>南</t>
  </si>
  <si>
    <t>西</t>
  </si>
  <si>
    <t>北</t>
  </si>
  <si>
    <t>面积</t>
  </si>
  <si>
    <t>方式</t>
  </si>
  <si>
    <t>树种</t>
  </si>
  <si>
    <t>合计</t>
  </si>
  <si>
    <t>罗平县</t>
  </si>
  <si>
    <t>长底布依族乡</t>
  </si>
  <si>
    <t>长底社区居民委员会</t>
  </si>
  <si>
    <t>龙街子村民小组</t>
  </si>
  <si>
    <t>大洞门口</t>
  </si>
  <si>
    <t>0005</t>
  </si>
  <si>
    <t>乔木林地</t>
  </si>
  <si>
    <t>东南</t>
  </si>
  <si>
    <t>中坡位</t>
  </si>
  <si>
    <t>红壤</t>
  </si>
  <si>
    <t>林木</t>
  </si>
  <si>
    <t>人工</t>
  </si>
  <si>
    <t>用材林</t>
  </si>
  <si>
    <t>一般用材林</t>
  </si>
  <si>
    <t>集体</t>
  </si>
  <si>
    <t>个人</t>
  </si>
  <si>
    <t>杉木</t>
  </si>
  <si>
    <t>10杉木</t>
  </si>
  <si>
    <t>成熟林</t>
  </si>
  <si>
    <t>钱建华林地</t>
  </si>
  <si>
    <t>王家义板栗地</t>
  </si>
  <si>
    <t>沟</t>
  </si>
  <si>
    <t>罗顺光地</t>
  </si>
  <si>
    <t>人工更新</t>
  </si>
  <si>
    <t>主伐</t>
  </si>
  <si>
    <t>皆伐</t>
  </si>
  <si>
    <t>地改田</t>
  </si>
  <si>
    <t>西南</t>
  </si>
  <si>
    <t>罗稳学家地</t>
  </si>
  <si>
    <t>钱学庭家树林</t>
  </si>
  <si>
    <t>岳平家树林</t>
  </si>
  <si>
    <t>钱开华家树林</t>
  </si>
  <si>
    <t>新发村民小组</t>
  </si>
  <si>
    <t>老渡口</t>
  </si>
  <si>
    <t>脊</t>
  </si>
  <si>
    <t>熊荣金户林地</t>
  </si>
  <si>
    <t>李兴排耕地</t>
  </si>
  <si>
    <t>王家义家板栗地</t>
  </si>
  <si>
    <t>张兵家杉木林地</t>
  </si>
  <si>
    <t>把左村民委员会</t>
  </si>
  <si>
    <t>王把左村小组</t>
  </si>
  <si>
    <t>冬瓜林</t>
  </si>
  <si>
    <t>0031</t>
  </si>
  <si>
    <t>东北</t>
  </si>
  <si>
    <t>王学才家山场</t>
  </si>
  <si>
    <t>王应祥家山场</t>
  </si>
  <si>
    <t>王应刚家山场</t>
  </si>
  <si>
    <t>公路</t>
  </si>
  <si>
    <t>本块村民委员会</t>
  </si>
  <si>
    <t>康牛村民小组</t>
  </si>
  <si>
    <t>虎该子</t>
  </si>
  <si>
    <t>0015</t>
  </si>
  <si>
    <t>紫色土</t>
  </si>
  <si>
    <t>短轮伐期工业原料用材林</t>
  </si>
  <si>
    <t>候应书林地</t>
  </si>
  <si>
    <t>生产路</t>
  </si>
  <si>
    <t>李柱良林地</t>
  </si>
  <si>
    <t>西北</t>
  </si>
  <si>
    <t>自家林地</t>
  </si>
  <si>
    <t>黎家小寨</t>
  </si>
  <si>
    <t>陶永林林地</t>
  </si>
  <si>
    <t>杉木幼林地</t>
  </si>
  <si>
    <t>上坡位</t>
  </si>
  <si>
    <t>齐梁</t>
  </si>
  <si>
    <t>大树林</t>
  </si>
  <si>
    <t>0016</t>
  </si>
  <si>
    <t>华山松</t>
  </si>
  <si>
    <t>10华山松</t>
  </si>
  <si>
    <t>大沟</t>
  </si>
  <si>
    <t>大路</t>
  </si>
  <si>
    <t>杨家云户田</t>
  </si>
  <si>
    <t>杨家云家田</t>
  </si>
  <si>
    <t>0014</t>
  </si>
  <si>
    <t>李昌胜林地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</si>
</sst>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  <numFmt numFmtId="178" formatCode="0.00_ "/>
    <numFmt numFmtId="179" formatCode="0_ "/>
  </numFmts>
  <fonts count="33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6"/>
      <name val="Times New Roman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仿宋_GB2312"/>
      <charset val="134"/>
    </font>
    <font>
      <b/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9" fontId="2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0"/>
  <sheetViews>
    <sheetView tabSelected="1" workbookViewId="0">
      <selection activeCell="H27" sqref="H27"/>
    </sheetView>
  </sheetViews>
  <sheetFormatPr defaultColWidth="9" defaultRowHeight="13.5"/>
  <sheetData>
    <row r="1" ht="20.25" spans="1:43">
      <c r="A1" s="1" t="s">
        <v>0</v>
      </c>
      <c r="B1" s="1"/>
      <c r="C1" s="1"/>
      <c r="D1" s="1"/>
      <c r="E1" s="1"/>
      <c r="F1" s="2"/>
      <c r="G1" s="2"/>
      <c r="H1" s="3"/>
      <c r="I1" s="1"/>
      <c r="J1" s="2"/>
      <c r="K1" s="1"/>
      <c r="L1" s="2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2"/>
      <c r="Y1" s="1"/>
      <c r="Z1" s="16"/>
      <c r="AA1" s="16"/>
      <c r="AB1" s="17"/>
      <c r="AC1" s="2"/>
      <c r="AD1" s="16"/>
      <c r="AE1" s="2"/>
      <c r="AF1" s="16"/>
      <c r="AG1" s="2"/>
      <c r="AH1" s="1"/>
      <c r="AI1" s="1"/>
      <c r="AJ1" s="1"/>
      <c r="AK1" s="1"/>
      <c r="AL1" s="3"/>
      <c r="AM1" s="1"/>
      <c r="AN1" s="1"/>
      <c r="AO1" s="25"/>
      <c r="AP1" s="1"/>
      <c r="AQ1" s="26"/>
    </row>
    <row r="2" spans="1:43">
      <c r="A2" s="4"/>
      <c r="B2" s="4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 t="s">
        <v>24</v>
      </c>
      <c r="AI3" s="6"/>
      <c r="AJ3" s="6"/>
      <c r="AK3" s="6"/>
      <c r="AL3" s="7" t="s">
        <v>25</v>
      </c>
      <c r="AM3" s="6"/>
      <c r="AN3" s="6"/>
      <c r="AO3" s="20"/>
      <c r="AP3" s="6" t="s">
        <v>26</v>
      </c>
      <c r="AQ3" s="6" t="s">
        <v>27</v>
      </c>
    </row>
    <row r="4" spans="1:43">
      <c r="A4" s="6"/>
      <c r="B4" s="6"/>
      <c r="C4" s="6"/>
      <c r="D4" s="6"/>
      <c r="E4" s="6"/>
      <c r="F4" s="6"/>
      <c r="G4" s="6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28</v>
      </c>
      <c r="W4" s="6" t="s">
        <v>29</v>
      </c>
      <c r="X4" s="6" t="s">
        <v>30</v>
      </c>
      <c r="Y4" s="6" t="s">
        <v>31</v>
      </c>
      <c r="Z4" s="18" t="s">
        <v>32</v>
      </c>
      <c r="AA4" s="18" t="s">
        <v>33</v>
      </c>
      <c r="AB4" s="19" t="s">
        <v>34</v>
      </c>
      <c r="AC4" s="20" t="s">
        <v>35</v>
      </c>
      <c r="AD4" s="18"/>
      <c r="AE4" s="20" t="s">
        <v>36</v>
      </c>
      <c r="AF4" s="20"/>
      <c r="AG4" s="20"/>
      <c r="AH4" s="6"/>
      <c r="AI4" s="6"/>
      <c r="AJ4" s="6"/>
      <c r="AK4" s="6"/>
      <c r="AL4" s="7"/>
      <c r="AM4" s="6"/>
      <c r="AN4" s="6"/>
      <c r="AO4" s="20"/>
      <c r="AP4" s="6"/>
      <c r="AQ4" s="6"/>
    </row>
    <row r="5" spans="1:43">
      <c r="A5" s="6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8"/>
      <c r="AA5" s="18"/>
      <c r="AB5" s="19"/>
      <c r="AC5" s="20"/>
      <c r="AD5" s="18"/>
      <c r="AE5" s="20"/>
      <c r="AF5" s="20"/>
      <c r="AG5" s="20"/>
      <c r="AH5" s="6"/>
      <c r="AI5" s="6"/>
      <c r="AJ5" s="6"/>
      <c r="AK5" s="6"/>
      <c r="AL5" s="7"/>
      <c r="AM5" s="6"/>
      <c r="AN5" s="6"/>
      <c r="AO5" s="20"/>
      <c r="AP5" s="6"/>
      <c r="AQ5" s="6"/>
    </row>
    <row r="6" spans="1:43">
      <c r="A6" s="6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8"/>
      <c r="AA6" s="18"/>
      <c r="AB6" s="19"/>
      <c r="AC6" s="20" t="s">
        <v>37</v>
      </c>
      <c r="AD6" s="18" t="s">
        <v>38</v>
      </c>
      <c r="AE6" s="20" t="s">
        <v>37</v>
      </c>
      <c r="AF6" s="18" t="s">
        <v>39</v>
      </c>
      <c r="AG6" s="6" t="s">
        <v>40</v>
      </c>
      <c r="AH6" s="6"/>
      <c r="AI6" s="6"/>
      <c r="AJ6" s="6"/>
      <c r="AK6" s="6"/>
      <c r="AL6" s="7"/>
      <c r="AM6" s="6"/>
      <c r="AN6" s="6"/>
      <c r="AO6" s="20"/>
      <c r="AP6" s="6"/>
      <c r="AQ6" s="6"/>
    </row>
    <row r="7" spans="1:43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8"/>
      <c r="AA7" s="18"/>
      <c r="AB7" s="19"/>
      <c r="AC7" s="20" t="s">
        <v>41</v>
      </c>
      <c r="AD7" s="18"/>
      <c r="AE7" s="20"/>
      <c r="AF7" s="18"/>
      <c r="AG7" s="6"/>
      <c r="AH7" s="6" t="s">
        <v>42</v>
      </c>
      <c r="AI7" s="6" t="s">
        <v>43</v>
      </c>
      <c r="AJ7" s="6" t="s">
        <v>44</v>
      </c>
      <c r="AK7" s="6" t="s">
        <v>45</v>
      </c>
      <c r="AL7" s="7" t="s">
        <v>46</v>
      </c>
      <c r="AM7" s="6" t="s">
        <v>47</v>
      </c>
      <c r="AN7" s="6" t="s">
        <v>48</v>
      </c>
      <c r="AO7" s="20" t="s">
        <v>37</v>
      </c>
      <c r="AP7" s="6"/>
      <c r="AQ7" s="6"/>
    </row>
    <row r="8" spans="1:43">
      <c r="A8" s="8" t="s">
        <v>49</v>
      </c>
      <c r="B8" s="8"/>
      <c r="C8" s="8"/>
      <c r="D8" s="8"/>
      <c r="E8" s="8"/>
      <c r="F8" s="9"/>
      <c r="G8" s="9"/>
      <c r="H8" s="10">
        <f>SUM(H9:H20)</f>
        <v>4.8978</v>
      </c>
      <c r="I8" s="13"/>
      <c r="J8" s="10"/>
      <c r="K8" s="13"/>
      <c r="L8" s="10"/>
      <c r="M8" s="13"/>
      <c r="N8" s="13"/>
      <c r="O8" s="10"/>
      <c r="P8" s="13"/>
      <c r="Q8" s="13"/>
      <c r="R8" s="13"/>
      <c r="S8" s="13"/>
      <c r="T8" s="13"/>
      <c r="U8" s="13"/>
      <c r="V8" s="13"/>
      <c r="W8" s="13"/>
      <c r="X8" s="10"/>
      <c r="Y8" s="13"/>
      <c r="Z8" s="10"/>
      <c r="AA8" s="10"/>
      <c r="AB8" s="10"/>
      <c r="AC8" s="10"/>
      <c r="AD8" s="10"/>
      <c r="AE8" s="21">
        <f t="shared" ref="AE8:AG8" si="0">SUM(AE9:AE20)</f>
        <v>9138</v>
      </c>
      <c r="AF8" s="22">
        <f t="shared" si="0"/>
        <v>605.4</v>
      </c>
      <c r="AG8" s="22">
        <f t="shared" si="0"/>
        <v>451.3</v>
      </c>
      <c r="AH8" s="13"/>
      <c r="AI8" s="13"/>
      <c r="AJ8" s="13"/>
      <c r="AK8" s="13"/>
      <c r="AL8" s="10">
        <f>SUM(AL9:AL20)</f>
        <v>4.8978</v>
      </c>
      <c r="AM8" s="13"/>
      <c r="AN8" s="13"/>
      <c r="AO8" s="21">
        <f>SUM(AO9:AO20)</f>
        <v>14092</v>
      </c>
      <c r="AP8" s="8"/>
      <c r="AQ8" s="8"/>
    </row>
    <row r="9" ht="22.5" spans="1:43">
      <c r="A9" s="11" t="s">
        <v>50</v>
      </c>
      <c r="B9" s="11" t="s">
        <v>51</v>
      </c>
      <c r="C9" s="11" t="s">
        <v>52</v>
      </c>
      <c r="D9" s="11" t="s">
        <v>53</v>
      </c>
      <c r="E9" s="11" t="s">
        <v>54</v>
      </c>
      <c r="F9" s="28" t="s">
        <v>55</v>
      </c>
      <c r="G9" s="12">
        <v>1</v>
      </c>
      <c r="H9" s="12">
        <v>1.4209</v>
      </c>
      <c r="I9" s="11" t="s">
        <v>56</v>
      </c>
      <c r="J9" s="14">
        <v>1329</v>
      </c>
      <c r="K9" s="11" t="s">
        <v>57</v>
      </c>
      <c r="L9" s="15">
        <v>25</v>
      </c>
      <c r="M9" s="11" t="s">
        <v>58</v>
      </c>
      <c r="N9" s="11" t="s">
        <v>59</v>
      </c>
      <c r="O9" s="12">
        <v>95</v>
      </c>
      <c r="P9" s="11" t="s">
        <v>60</v>
      </c>
      <c r="Q9" s="11" t="s">
        <v>61</v>
      </c>
      <c r="R9" s="11" t="s">
        <v>62</v>
      </c>
      <c r="S9" s="11" t="s">
        <v>63</v>
      </c>
      <c r="T9" s="11" t="s">
        <v>64</v>
      </c>
      <c r="U9" s="11" t="s">
        <v>65</v>
      </c>
      <c r="V9" s="11" t="s">
        <v>66</v>
      </c>
      <c r="W9" s="11" t="s">
        <v>67</v>
      </c>
      <c r="X9" s="12">
        <v>20</v>
      </c>
      <c r="Y9" s="11" t="s">
        <v>68</v>
      </c>
      <c r="Z9" s="23">
        <v>12.5</v>
      </c>
      <c r="AA9" s="23">
        <v>9.5</v>
      </c>
      <c r="AB9" s="24">
        <v>0.7</v>
      </c>
      <c r="AC9" s="12">
        <v>1619</v>
      </c>
      <c r="AD9" s="12">
        <v>101.9</v>
      </c>
      <c r="AE9" s="12">
        <v>2301</v>
      </c>
      <c r="AF9" s="23">
        <v>144.8</v>
      </c>
      <c r="AG9" s="23">
        <v>112.9</v>
      </c>
      <c r="AH9" s="11" t="s">
        <v>69</v>
      </c>
      <c r="AI9" s="11" t="s">
        <v>70</v>
      </c>
      <c r="AJ9" s="11" t="s">
        <v>71</v>
      </c>
      <c r="AK9" s="11" t="s">
        <v>72</v>
      </c>
      <c r="AL9" s="12">
        <v>1.4209</v>
      </c>
      <c r="AM9" s="11" t="s">
        <v>73</v>
      </c>
      <c r="AN9" s="11" t="s">
        <v>66</v>
      </c>
      <c r="AO9" s="12">
        <v>4090</v>
      </c>
      <c r="AP9" s="27" t="s">
        <v>74</v>
      </c>
      <c r="AQ9" s="27" t="s">
        <v>75</v>
      </c>
    </row>
    <row r="10" ht="22.5" spans="1:43">
      <c r="A10" s="11" t="s">
        <v>50</v>
      </c>
      <c r="B10" s="11" t="s">
        <v>51</v>
      </c>
      <c r="C10" s="11" t="s">
        <v>52</v>
      </c>
      <c r="D10" s="11" t="s">
        <v>53</v>
      </c>
      <c r="E10" s="11" t="s">
        <v>76</v>
      </c>
      <c r="F10" s="28" t="s">
        <v>55</v>
      </c>
      <c r="G10" s="12">
        <v>2</v>
      </c>
      <c r="H10" s="12">
        <v>0.279</v>
      </c>
      <c r="I10" s="11" t="s">
        <v>56</v>
      </c>
      <c r="J10" s="14">
        <v>1280</v>
      </c>
      <c r="K10" s="11" t="s">
        <v>77</v>
      </c>
      <c r="L10" s="15">
        <v>25</v>
      </c>
      <c r="M10" s="11" t="s">
        <v>58</v>
      </c>
      <c r="N10" s="11" t="s">
        <v>59</v>
      </c>
      <c r="O10" s="12">
        <v>95</v>
      </c>
      <c r="P10" s="11" t="s">
        <v>60</v>
      </c>
      <c r="Q10" s="11" t="s">
        <v>61</v>
      </c>
      <c r="R10" s="11" t="s">
        <v>62</v>
      </c>
      <c r="S10" s="11" t="s">
        <v>63</v>
      </c>
      <c r="T10" s="11" t="s">
        <v>64</v>
      </c>
      <c r="U10" s="11" t="s">
        <v>65</v>
      </c>
      <c r="V10" s="11" t="s">
        <v>66</v>
      </c>
      <c r="W10" s="11" t="s">
        <v>67</v>
      </c>
      <c r="X10" s="12">
        <v>20</v>
      </c>
      <c r="Y10" s="11" t="s">
        <v>68</v>
      </c>
      <c r="Z10" s="23">
        <v>11.2</v>
      </c>
      <c r="AA10" s="23">
        <v>9.1</v>
      </c>
      <c r="AB10" s="24">
        <v>0.7</v>
      </c>
      <c r="AC10" s="12">
        <v>2559</v>
      </c>
      <c r="AD10" s="12">
        <v>128</v>
      </c>
      <c r="AE10" s="12">
        <v>714</v>
      </c>
      <c r="AF10" s="23">
        <v>35.7</v>
      </c>
      <c r="AG10" s="23">
        <v>25</v>
      </c>
      <c r="AH10" s="11" t="s">
        <v>78</v>
      </c>
      <c r="AI10" s="11" t="s">
        <v>79</v>
      </c>
      <c r="AJ10" s="11" t="s">
        <v>80</v>
      </c>
      <c r="AK10" s="11" t="s">
        <v>81</v>
      </c>
      <c r="AL10" s="12">
        <v>0.279</v>
      </c>
      <c r="AM10" s="11" t="s">
        <v>73</v>
      </c>
      <c r="AN10" s="11" t="s">
        <v>66</v>
      </c>
      <c r="AO10" s="12">
        <v>806</v>
      </c>
      <c r="AP10" s="27" t="s">
        <v>74</v>
      </c>
      <c r="AQ10" s="27" t="s">
        <v>75</v>
      </c>
    </row>
    <row r="11" ht="22.5" spans="1:43">
      <c r="A11" s="11" t="s">
        <v>50</v>
      </c>
      <c r="B11" s="11" t="s">
        <v>51</v>
      </c>
      <c r="C11" s="11" t="s">
        <v>52</v>
      </c>
      <c r="D11" s="11" t="s">
        <v>82</v>
      </c>
      <c r="E11" s="11" t="s">
        <v>83</v>
      </c>
      <c r="F11" s="28" t="s">
        <v>55</v>
      </c>
      <c r="G11" s="12">
        <v>3</v>
      </c>
      <c r="H11" s="12">
        <v>0.6151</v>
      </c>
      <c r="I11" s="11" t="s">
        <v>56</v>
      </c>
      <c r="J11" s="14">
        <v>1247</v>
      </c>
      <c r="K11" s="11" t="s">
        <v>43</v>
      </c>
      <c r="L11" s="15">
        <v>25</v>
      </c>
      <c r="M11" s="11" t="s">
        <v>84</v>
      </c>
      <c r="N11" s="11" t="s">
        <v>59</v>
      </c>
      <c r="O11" s="12">
        <v>95</v>
      </c>
      <c r="P11" s="11" t="s">
        <v>60</v>
      </c>
      <c r="Q11" s="11" t="s">
        <v>61</v>
      </c>
      <c r="R11" s="11" t="s">
        <v>62</v>
      </c>
      <c r="S11" s="11" t="s">
        <v>63</v>
      </c>
      <c r="T11" s="11" t="s">
        <v>64</v>
      </c>
      <c r="U11" s="11" t="s">
        <v>65</v>
      </c>
      <c r="V11" s="11" t="s">
        <v>66</v>
      </c>
      <c r="W11" s="11" t="s">
        <v>67</v>
      </c>
      <c r="X11" s="12">
        <v>18</v>
      </c>
      <c r="Y11" s="11" t="s">
        <v>68</v>
      </c>
      <c r="Z11" s="23">
        <v>10.2</v>
      </c>
      <c r="AA11" s="23">
        <v>8.5</v>
      </c>
      <c r="AB11" s="24">
        <v>0.6</v>
      </c>
      <c r="AC11" s="12">
        <v>1879</v>
      </c>
      <c r="AD11" s="12">
        <v>73.3</v>
      </c>
      <c r="AE11" s="12">
        <v>1156</v>
      </c>
      <c r="AF11" s="23">
        <v>45.1</v>
      </c>
      <c r="AG11" s="23">
        <v>31.6</v>
      </c>
      <c r="AH11" s="11" t="s">
        <v>85</v>
      </c>
      <c r="AI11" s="11" t="s">
        <v>86</v>
      </c>
      <c r="AJ11" s="11" t="s">
        <v>87</v>
      </c>
      <c r="AK11" s="11" t="s">
        <v>88</v>
      </c>
      <c r="AL11" s="12">
        <v>0.6151</v>
      </c>
      <c r="AM11" s="11" t="s">
        <v>73</v>
      </c>
      <c r="AN11" s="11" t="s">
        <v>66</v>
      </c>
      <c r="AO11" s="12">
        <v>1766</v>
      </c>
      <c r="AP11" s="27" t="s">
        <v>74</v>
      </c>
      <c r="AQ11" s="27" t="s">
        <v>75</v>
      </c>
    </row>
    <row r="12" ht="22.5" spans="1:43">
      <c r="A12" s="11" t="s">
        <v>50</v>
      </c>
      <c r="B12" s="11" t="s">
        <v>51</v>
      </c>
      <c r="C12" s="11" t="s">
        <v>89</v>
      </c>
      <c r="D12" s="11" t="s">
        <v>90</v>
      </c>
      <c r="E12" s="11" t="s">
        <v>91</v>
      </c>
      <c r="F12" s="28" t="s">
        <v>92</v>
      </c>
      <c r="G12" s="12">
        <v>4</v>
      </c>
      <c r="H12" s="12">
        <v>0.3787</v>
      </c>
      <c r="I12" s="11" t="s">
        <v>56</v>
      </c>
      <c r="J12" s="14">
        <v>1464</v>
      </c>
      <c r="K12" s="11" t="s">
        <v>93</v>
      </c>
      <c r="L12" s="15">
        <v>25</v>
      </c>
      <c r="M12" s="11" t="s">
        <v>58</v>
      </c>
      <c r="N12" s="11" t="s">
        <v>59</v>
      </c>
      <c r="O12" s="12">
        <v>95</v>
      </c>
      <c r="P12" s="11" t="s">
        <v>60</v>
      </c>
      <c r="Q12" s="11" t="s">
        <v>61</v>
      </c>
      <c r="R12" s="11" t="s">
        <v>62</v>
      </c>
      <c r="S12" s="11" t="s">
        <v>63</v>
      </c>
      <c r="T12" s="11" t="s">
        <v>64</v>
      </c>
      <c r="U12" s="11" t="s">
        <v>65</v>
      </c>
      <c r="V12" s="11" t="s">
        <v>66</v>
      </c>
      <c r="W12" s="11" t="s">
        <v>67</v>
      </c>
      <c r="X12" s="12">
        <v>17</v>
      </c>
      <c r="Y12" s="11" t="s">
        <v>68</v>
      </c>
      <c r="Z12" s="23">
        <v>8.3</v>
      </c>
      <c r="AA12" s="23">
        <v>7.5</v>
      </c>
      <c r="AB12" s="24">
        <v>0.8</v>
      </c>
      <c r="AC12" s="12">
        <v>2630</v>
      </c>
      <c r="AD12" s="12">
        <v>63.1</v>
      </c>
      <c r="AE12" s="12">
        <v>996</v>
      </c>
      <c r="AF12" s="23">
        <v>23.9</v>
      </c>
      <c r="AG12" s="23">
        <v>14.3</v>
      </c>
      <c r="AH12" s="11" t="s">
        <v>94</v>
      </c>
      <c r="AI12" s="11" t="s">
        <v>95</v>
      </c>
      <c r="AJ12" s="11" t="s">
        <v>96</v>
      </c>
      <c r="AK12" s="11" t="s">
        <v>97</v>
      </c>
      <c r="AL12" s="12">
        <v>0.3787</v>
      </c>
      <c r="AM12" s="11" t="s">
        <v>73</v>
      </c>
      <c r="AN12" s="11" t="s">
        <v>66</v>
      </c>
      <c r="AO12" s="12">
        <v>1094</v>
      </c>
      <c r="AP12" s="27" t="s">
        <v>74</v>
      </c>
      <c r="AQ12" s="27" t="s">
        <v>75</v>
      </c>
    </row>
    <row r="13" ht="33.75" spans="1:43">
      <c r="A13" s="11" t="s">
        <v>50</v>
      </c>
      <c r="B13" s="11" t="s">
        <v>51</v>
      </c>
      <c r="C13" s="11" t="s">
        <v>98</v>
      </c>
      <c r="D13" s="11" t="s">
        <v>99</v>
      </c>
      <c r="E13" s="11" t="s">
        <v>100</v>
      </c>
      <c r="F13" s="28" t="s">
        <v>101</v>
      </c>
      <c r="G13" s="12">
        <v>5</v>
      </c>
      <c r="H13" s="12">
        <v>0.0969</v>
      </c>
      <c r="I13" s="11" t="s">
        <v>56</v>
      </c>
      <c r="J13" s="14">
        <v>1738</v>
      </c>
      <c r="K13" s="11" t="s">
        <v>45</v>
      </c>
      <c r="L13" s="15">
        <v>20</v>
      </c>
      <c r="M13" s="11" t="s">
        <v>84</v>
      </c>
      <c r="N13" s="11" t="s">
        <v>102</v>
      </c>
      <c r="O13" s="12">
        <v>95</v>
      </c>
      <c r="P13" s="11" t="s">
        <v>60</v>
      </c>
      <c r="Q13" s="11" t="s">
        <v>61</v>
      </c>
      <c r="R13" s="11" t="s">
        <v>62</v>
      </c>
      <c r="S13" s="11" t="s">
        <v>103</v>
      </c>
      <c r="T13" s="11" t="s">
        <v>64</v>
      </c>
      <c r="U13" s="11" t="s">
        <v>65</v>
      </c>
      <c r="V13" s="11" t="s">
        <v>66</v>
      </c>
      <c r="W13" s="11" t="s">
        <v>67</v>
      </c>
      <c r="X13" s="12">
        <v>18</v>
      </c>
      <c r="Y13" s="11" t="s">
        <v>68</v>
      </c>
      <c r="Z13" s="23">
        <v>12.8</v>
      </c>
      <c r="AA13" s="23">
        <v>9.7</v>
      </c>
      <c r="AB13" s="24">
        <v>0.7</v>
      </c>
      <c r="AC13" s="12">
        <v>2126</v>
      </c>
      <c r="AD13" s="12">
        <v>142.4</v>
      </c>
      <c r="AE13" s="12">
        <v>206</v>
      </c>
      <c r="AF13" s="23">
        <v>13.8</v>
      </c>
      <c r="AG13" s="23">
        <v>10.8</v>
      </c>
      <c r="AH13" s="11" t="s">
        <v>104</v>
      </c>
      <c r="AI13" s="11" t="s">
        <v>105</v>
      </c>
      <c r="AJ13" s="11" t="s">
        <v>105</v>
      </c>
      <c r="AK13" s="11" t="s">
        <v>106</v>
      </c>
      <c r="AL13" s="12">
        <v>0.0969</v>
      </c>
      <c r="AM13" s="11" t="s">
        <v>73</v>
      </c>
      <c r="AN13" s="11" t="s">
        <v>66</v>
      </c>
      <c r="AO13" s="12">
        <v>288</v>
      </c>
      <c r="AP13" s="27" t="s">
        <v>74</v>
      </c>
      <c r="AQ13" s="27" t="s">
        <v>75</v>
      </c>
    </row>
    <row r="14" ht="33.75" spans="1:43">
      <c r="A14" s="11" t="s">
        <v>50</v>
      </c>
      <c r="B14" s="11" t="s">
        <v>51</v>
      </c>
      <c r="C14" s="11" t="s">
        <v>98</v>
      </c>
      <c r="D14" s="11" t="s">
        <v>99</v>
      </c>
      <c r="E14" s="11" t="s">
        <v>100</v>
      </c>
      <c r="F14" s="28" t="s">
        <v>101</v>
      </c>
      <c r="G14" s="12">
        <v>6</v>
      </c>
      <c r="H14" s="12">
        <v>0.0499</v>
      </c>
      <c r="I14" s="11" t="s">
        <v>56</v>
      </c>
      <c r="J14" s="14">
        <v>1746</v>
      </c>
      <c r="K14" s="11" t="s">
        <v>45</v>
      </c>
      <c r="L14" s="15">
        <v>20</v>
      </c>
      <c r="M14" s="11" t="s">
        <v>84</v>
      </c>
      <c r="N14" s="11" t="s">
        <v>102</v>
      </c>
      <c r="O14" s="12">
        <v>95</v>
      </c>
      <c r="P14" s="11" t="s">
        <v>60</v>
      </c>
      <c r="Q14" s="11" t="s">
        <v>61</v>
      </c>
      <c r="R14" s="11" t="s">
        <v>62</v>
      </c>
      <c r="S14" s="11" t="s">
        <v>103</v>
      </c>
      <c r="T14" s="11" t="s">
        <v>64</v>
      </c>
      <c r="U14" s="11" t="s">
        <v>65</v>
      </c>
      <c r="V14" s="11" t="s">
        <v>66</v>
      </c>
      <c r="W14" s="11" t="s">
        <v>67</v>
      </c>
      <c r="X14" s="12">
        <v>18</v>
      </c>
      <c r="Y14" s="11" t="s">
        <v>68</v>
      </c>
      <c r="Z14" s="23">
        <v>10.5</v>
      </c>
      <c r="AA14" s="23">
        <v>9.2</v>
      </c>
      <c r="AB14" s="24">
        <v>0.7</v>
      </c>
      <c r="AC14" s="12">
        <v>2385</v>
      </c>
      <c r="AD14" s="12">
        <v>106.2</v>
      </c>
      <c r="AE14" s="12">
        <v>119</v>
      </c>
      <c r="AF14" s="23">
        <v>5.3</v>
      </c>
      <c r="AG14" s="23">
        <v>3.7</v>
      </c>
      <c r="AH14" s="11" t="s">
        <v>105</v>
      </c>
      <c r="AI14" s="11" t="s">
        <v>105</v>
      </c>
      <c r="AJ14" s="11" t="s">
        <v>105</v>
      </c>
      <c r="AK14" s="11" t="s">
        <v>105</v>
      </c>
      <c r="AL14" s="12">
        <v>0.0499</v>
      </c>
      <c r="AM14" s="11" t="s">
        <v>73</v>
      </c>
      <c r="AN14" s="11" t="s">
        <v>66</v>
      </c>
      <c r="AO14" s="12">
        <v>134</v>
      </c>
      <c r="AP14" s="27" t="s">
        <v>74</v>
      </c>
      <c r="AQ14" s="27" t="s">
        <v>75</v>
      </c>
    </row>
    <row r="15" ht="33.75" spans="1:43">
      <c r="A15" s="11" t="s">
        <v>50</v>
      </c>
      <c r="B15" s="11" t="s">
        <v>51</v>
      </c>
      <c r="C15" s="11" t="s">
        <v>98</v>
      </c>
      <c r="D15" s="11" t="s">
        <v>99</v>
      </c>
      <c r="E15" s="11" t="s">
        <v>100</v>
      </c>
      <c r="F15" s="28" t="s">
        <v>101</v>
      </c>
      <c r="G15" s="12">
        <v>7</v>
      </c>
      <c r="H15" s="12">
        <v>0.3015</v>
      </c>
      <c r="I15" s="11" t="s">
        <v>56</v>
      </c>
      <c r="J15" s="14">
        <v>1769</v>
      </c>
      <c r="K15" s="11" t="s">
        <v>107</v>
      </c>
      <c r="L15" s="15">
        <v>25</v>
      </c>
      <c r="M15" s="11" t="s">
        <v>84</v>
      </c>
      <c r="N15" s="11" t="s">
        <v>59</v>
      </c>
      <c r="O15" s="12">
        <v>45</v>
      </c>
      <c r="P15" s="11" t="s">
        <v>60</v>
      </c>
      <c r="Q15" s="11" t="s">
        <v>61</v>
      </c>
      <c r="R15" s="11" t="s">
        <v>62</v>
      </c>
      <c r="S15" s="11" t="s">
        <v>103</v>
      </c>
      <c r="T15" s="11" t="s">
        <v>64</v>
      </c>
      <c r="U15" s="11" t="s">
        <v>65</v>
      </c>
      <c r="V15" s="11" t="s">
        <v>66</v>
      </c>
      <c r="W15" s="11" t="s">
        <v>67</v>
      </c>
      <c r="X15" s="12">
        <v>18</v>
      </c>
      <c r="Y15" s="11" t="s">
        <v>68</v>
      </c>
      <c r="Z15" s="23">
        <v>13.5</v>
      </c>
      <c r="AA15" s="23">
        <v>11.6</v>
      </c>
      <c r="AB15" s="24">
        <v>0.7</v>
      </c>
      <c r="AC15" s="12">
        <v>1751</v>
      </c>
      <c r="AD15" s="12">
        <v>152.2</v>
      </c>
      <c r="AE15" s="12">
        <v>528</v>
      </c>
      <c r="AF15" s="23">
        <v>45.9</v>
      </c>
      <c r="AG15" s="23">
        <v>35.8</v>
      </c>
      <c r="AH15" s="11" t="s">
        <v>105</v>
      </c>
      <c r="AI15" s="11" t="s">
        <v>108</v>
      </c>
      <c r="AJ15" s="11" t="s">
        <v>109</v>
      </c>
      <c r="AK15" s="11" t="s">
        <v>105</v>
      </c>
      <c r="AL15" s="12">
        <v>0.3015</v>
      </c>
      <c r="AM15" s="11" t="s">
        <v>73</v>
      </c>
      <c r="AN15" s="11" t="s">
        <v>66</v>
      </c>
      <c r="AO15" s="12">
        <v>864</v>
      </c>
      <c r="AP15" s="27" t="s">
        <v>74</v>
      </c>
      <c r="AQ15" s="27" t="s">
        <v>75</v>
      </c>
    </row>
    <row r="16" ht="33.75" spans="1:43">
      <c r="A16" s="11" t="s">
        <v>50</v>
      </c>
      <c r="B16" s="11" t="s">
        <v>51</v>
      </c>
      <c r="C16" s="11" t="s">
        <v>98</v>
      </c>
      <c r="D16" s="11" t="s">
        <v>99</v>
      </c>
      <c r="E16" s="11" t="s">
        <v>100</v>
      </c>
      <c r="F16" s="28" t="s">
        <v>101</v>
      </c>
      <c r="G16" s="12">
        <v>8</v>
      </c>
      <c r="H16" s="12">
        <v>0.5559</v>
      </c>
      <c r="I16" s="11" t="s">
        <v>56</v>
      </c>
      <c r="J16" s="14">
        <v>1779</v>
      </c>
      <c r="K16" s="11" t="s">
        <v>93</v>
      </c>
      <c r="L16" s="15">
        <v>25</v>
      </c>
      <c r="M16" s="11" t="s">
        <v>84</v>
      </c>
      <c r="N16" s="11" t="s">
        <v>102</v>
      </c>
      <c r="O16" s="12">
        <v>95</v>
      </c>
      <c r="P16" s="11" t="s">
        <v>60</v>
      </c>
      <c r="Q16" s="11" t="s">
        <v>61</v>
      </c>
      <c r="R16" s="11" t="s">
        <v>62</v>
      </c>
      <c r="S16" s="11" t="s">
        <v>103</v>
      </c>
      <c r="T16" s="11" t="s">
        <v>64</v>
      </c>
      <c r="U16" s="11" t="s">
        <v>65</v>
      </c>
      <c r="V16" s="11" t="s">
        <v>66</v>
      </c>
      <c r="W16" s="11" t="s">
        <v>67</v>
      </c>
      <c r="X16" s="12">
        <v>18</v>
      </c>
      <c r="Y16" s="11" t="s">
        <v>68</v>
      </c>
      <c r="Z16" s="23">
        <v>13.5</v>
      </c>
      <c r="AA16" s="23">
        <v>11.6</v>
      </c>
      <c r="AB16" s="24">
        <v>0.7</v>
      </c>
      <c r="AC16" s="12">
        <v>1993</v>
      </c>
      <c r="AD16" s="12">
        <v>173.2</v>
      </c>
      <c r="AE16" s="12">
        <v>1108</v>
      </c>
      <c r="AF16" s="23">
        <v>96.3</v>
      </c>
      <c r="AG16" s="23">
        <v>75.1</v>
      </c>
      <c r="AH16" s="11" t="s">
        <v>104</v>
      </c>
      <c r="AI16" s="11" t="s">
        <v>110</v>
      </c>
      <c r="AJ16" s="11" t="s">
        <v>105</v>
      </c>
      <c r="AK16" s="11" t="s">
        <v>111</v>
      </c>
      <c r="AL16" s="12">
        <v>0.5559</v>
      </c>
      <c r="AM16" s="11" t="s">
        <v>73</v>
      </c>
      <c r="AN16" s="11" t="s">
        <v>66</v>
      </c>
      <c r="AO16" s="12">
        <v>1594</v>
      </c>
      <c r="AP16" s="27" t="s">
        <v>74</v>
      </c>
      <c r="AQ16" s="27" t="s">
        <v>75</v>
      </c>
    </row>
    <row r="17" ht="33.75" spans="1:43">
      <c r="A17" s="11" t="s">
        <v>50</v>
      </c>
      <c r="B17" s="11" t="s">
        <v>51</v>
      </c>
      <c r="C17" s="11" t="s">
        <v>98</v>
      </c>
      <c r="D17" s="11" t="s">
        <v>99</v>
      </c>
      <c r="E17" s="11" t="s">
        <v>100</v>
      </c>
      <c r="F17" s="28" t="s">
        <v>92</v>
      </c>
      <c r="G17" s="12">
        <v>9</v>
      </c>
      <c r="H17" s="12">
        <v>0.0612</v>
      </c>
      <c r="I17" s="11" t="s">
        <v>56</v>
      </c>
      <c r="J17" s="14">
        <v>1786</v>
      </c>
      <c r="K17" s="11" t="s">
        <v>107</v>
      </c>
      <c r="L17" s="15">
        <v>20</v>
      </c>
      <c r="M17" s="11" t="s">
        <v>112</v>
      </c>
      <c r="N17" s="11" t="s">
        <v>59</v>
      </c>
      <c r="O17" s="12">
        <v>95</v>
      </c>
      <c r="P17" s="11" t="s">
        <v>60</v>
      </c>
      <c r="Q17" s="11" t="s">
        <v>61</v>
      </c>
      <c r="R17" s="11" t="s">
        <v>62</v>
      </c>
      <c r="S17" s="11" t="s">
        <v>103</v>
      </c>
      <c r="T17" s="11" t="s">
        <v>64</v>
      </c>
      <c r="U17" s="11" t="s">
        <v>65</v>
      </c>
      <c r="V17" s="11" t="s">
        <v>66</v>
      </c>
      <c r="W17" s="11" t="s">
        <v>67</v>
      </c>
      <c r="X17" s="12">
        <v>17</v>
      </c>
      <c r="Y17" s="11" t="s">
        <v>68</v>
      </c>
      <c r="Z17" s="23">
        <v>8.5</v>
      </c>
      <c r="AA17" s="23">
        <v>7.6</v>
      </c>
      <c r="AB17" s="24">
        <v>0.7</v>
      </c>
      <c r="AC17" s="12">
        <v>2386</v>
      </c>
      <c r="AD17" s="12">
        <v>60.5</v>
      </c>
      <c r="AE17" s="12">
        <v>146</v>
      </c>
      <c r="AF17" s="23">
        <v>3.7</v>
      </c>
      <c r="AG17" s="23">
        <v>2.2</v>
      </c>
      <c r="AH17" s="11" t="s">
        <v>108</v>
      </c>
      <c r="AI17" s="11" t="s">
        <v>105</v>
      </c>
      <c r="AJ17" s="11" t="s">
        <v>105</v>
      </c>
      <c r="AK17" s="11" t="s">
        <v>108</v>
      </c>
      <c r="AL17" s="12">
        <v>0.0612</v>
      </c>
      <c r="AM17" s="11" t="s">
        <v>73</v>
      </c>
      <c r="AN17" s="11" t="s">
        <v>66</v>
      </c>
      <c r="AO17" s="12">
        <v>173</v>
      </c>
      <c r="AP17" s="27" t="s">
        <v>74</v>
      </c>
      <c r="AQ17" s="27" t="s">
        <v>75</v>
      </c>
    </row>
    <row r="18" ht="33.75" spans="1:43">
      <c r="A18" s="11" t="s">
        <v>50</v>
      </c>
      <c r="B18" s="11" t="s">
        <v>51</v>
      </c>
      <c r="C18" s="11" t="s">
        <v>98</v>
      </c>
      <c r="D18" s="11" t="s">
        <v>99</v>
      </c>
      <c r="E18" s="11" t="s">
        <v>100</v>
      </c>
      <c r="F18" s="28" t="s">
        <v>92</v>
      </c>
      <c r="G18" s="12">
        <v>10</v>
      </c>
      <c r="H18" s="12">
        <v>0.612</v>
      </c>
      <c r="I18" s="11" t="s">
        <v>56</v>
      </c>
      <c r="J18" s="14">
        <v>1794</v>
      </c>
      <c r="K18" s="11" t="s">
        <v>107</v>
      </c>
      <c r="L18" s="15">
        <v>25</v>
      </c>
      <c r="M18" s="11" t="s">
        <v>112</v>
      </c>
      <c r="N18" s="11" t="s">
        <v>59</v>
      </c>
      <c r="O18" s="12">
        <v>95</v>
      </c>
      <c r="P18" s="11" t="s">
        <v>60</v>
      </c>
      <c r="Q18" s="11" t="s">
        <v>61</v>
      </c>
      <c r="R18" s="11" t="s">
        <v>62</v>
      </c>
      <c r="S18" s="11" t="s">
        <v>103</v>
      </c>
      <c r="T18" s="11" t="s">
        <v>64</v>
      </c>
      <c r="U18" s="11" t="s">
        <v>65</v>
      </c>
      <c r="V18" s="11" t="s">
        <v>66</v>
      </c>
      <c r="W18" s="11" t="s">
        <v>67</v>
      </c>
      <c r="X18" s="12">
        <v>18</v>
      </c>
      <c r="Y18" s="11" t="s">
        <v>68</v>
      </c>
      <c r="Z18" s="23">
        <v>14.6</v>
      </c>
      <c r="AA18" s="23">
        <v>12.8</v>
      </c>
      <c r="AB18" s="24">
        <v>0.7</v>
      </c>
      <c r="AC18" s="12">
        <v>1631</v>
      </c>
      <c r="AD18" s="12">
        <v>178.9</v>
      </c>
      <c r="AE18" s="12">
        <v>998</v>
      </c>
      <c r="AF18" s="23">
        <v>109.5</v>
      </c>
      <c r="AG18" s="23">
        <v>76.7</v>
      </c>
      <c r="AH18" s="11" t="s">
        <v>105</v>
      </c>
      <c r="AI18" s="11" t="s">
        <v>113</v>
      </c>
      <c r="AJ18" s="11" t="s">
        <v>109</v>
      </c>
      <c r="AK18" s="11" t="s">
        <v>108</v>
      </c>
      <c r="AL18" s="12">
        <v>0.612</v>
      </c>
      <c r="AM18" s="11" t="s">
        <v>73</v>
      </c>
      <c r="AN18" s="11" t="s">
        <v>66</v>
      </c>
      <c r="AO18" s="12">
        <v>1766</v>
      </c>
      <c r="AP18" s="27" t="s">
        <v>74</v>
      </c>
      <c r="AQ18" s="27" t="s">
        <v>75</v>
      </c>
    </row>
    <row r="19" ht="22.5" spans="1:43">
      <c r="A19" s="11" t="s">
        <v>50</v>
      </c>
      <c r="B19" s="11" t="s">
        <v>51</v>
      </c>
      <c r="C19" s="11" t="s">
        <v>98</v>
      </c>
      <c r="D19" s="11" t="s">
        <v>99</v>
      </c>
      <c r="E19" s="11" t="s">
        <v>114</v>
      </c>
      <c r="F19" s="28" t="s">
        <v>115</v>
      </c>
      <c r="G19" s="12">
        <v>11</v>
      </c>
      <c r="H19" s="12">
        <v>0.3953</v>
      </c>
      <c r="I19" s="11" t="s">
        <v>56</v>
      </c>
      <c r="J19" s="14">
        <v>1609</v>
      </c>
      <c r="K19" s="11" t="s">
        <v>107</v>
      </c>
      <c r="L19" s="15">
        <v>30</v>
      </c>
      <c r="M19" s="11" t="s">
        <v>58</v>
      </c>
      <c r="N19" s="11" t="s">
        <v>102</v>
      </c>
      <c r="O19" s="12">
        <v>45</v>
      </c>
      <c r="P19" s="11" t="s">
        <v>60</v>
      </c>
      <c r="Q19" s="11" t="s">
        <v>61</v>
      </c>
      <c r="R19" s="11" t="s">
        <v>62</v>
      </c>
      <c r="S19" s="11" t="s">
        <v>63</v>
      </c>
      <c r="T19" s="11" t="s">
        <v>64</v>
      </c>
      <c r="U19" s="11" t="s">
        <v>65</v>
      </c>
      <c r="V19" s="11" t="s">
        <v>116</v>
      </c>
      <c r="W19" s="11" t="s">
        <v>117</v>
      </c>
      <c r="X19" s="12">
        <v>32</v>
      </c>
      <c r="Y19" s="11" t="s">
        <v>68</v>
      </c>
      <c r="Z19" s="23">
        <v>13.6</v>
      </c>
      <c r="AA19" s="23">
        <v>11.5</v>
      </c>
      <c r="AB19" s="24">
        <v>0.65</v>
      </c>
      <c r="AC19" s="12">
        <v>1637</v>
      </c>
      <c r="AD19" s="12">
        <v>153.8</v>
      </c>
      <c r="AE19" s="12">
        <v>647</v>
      </c>
      <c r="AF19" s="23">
        <v>60.8</v>
      </c>
      <c r="AG19" s="23">
        <v>47.1</v>
      </c>
      <c r="AH19" s="11" t="s">
        <v>118</v>
      </c>
      <c r="AI19" s="11" t="s">
        <v>119</v>
      </c>
      <c r="AJ19" s="11" t="s">
        <v>120</v>
      </c>
      <c r="AK19" s="11" t="s">
        <v>121</v>
      </c>
      <c r="AL19" s="12">
        <v>0.3953</v>
      </c>
      <c r="AM19" s="11" t="s">
        <v>73</v>
      </c>
      <c r="AN19" s="11" t="s">
        <v>66</v>
      </c>
      <c r="AO19" s="12">
        <v>1133</v>
      </c>
      <c r="AP19" s="27" t="s">
        <v>74</v>
      </c>
      <c r="AQ19" s="27" t="s">
        <v>75</v>
      </c>
    </row>
    <row r="20" ht="22.5" spans="1:43">
      <c r="A20" s="11" t="s">
        <v>50</v>
      </c>
      <c r="B20" s="11" t="s">
        <v>51</v>
      </c>
      <c r="C20" s="11" t="s">
        <v>98</v>
      </c>
      <c r="D20" s="11" t="s">
        <v>99</v>
      </c>
      <c r="E20" s="11" t="s">
        <v>114</v>
      </c>
      <c r="F20" s="28" t="s">
        <v>122</v>
      </c>
      <c r="G20" s="12">
        <v>12</v>
      </c>
      <c r="H20" s="12">
        <v>0.1314</v>
      </c>
      <c r="I20" s="11" t="s">
        <v>56</v>
      </c>
      <c r="J20" s="14">
        <v>1600</v>
      </c>
      <c r="K20" s="11" t="s">
        <v>107</v>
      </c>
      <c r="L20" s="15">
        <v>30</v>
      </c>
      <c r="M20" s="11" t="s">
        <v>58</v>
      </c>
      <c r="N20" s="11" t="s">
        <v>102</v>
      </c>
      <c r="O20" s="12">
        <v>45</v>
      </c>
      <c r="P20" s="11" t="s">
        <v>60</v>
      </c>
      <c r="Q20" s="11" t="s">
        <v>61</v>
      </c>
      <c r="R20" s="11" t="s">
        <v>62</v>
      </c>
      <c r="S20" s="11" t="s">
        <v>63</v>
      </c>
      <c r="T20" s="11" t="s">
        <v>64</v>
      </c>
      <c r="U20" s="11" t="s">
        <v>65</v>
      </c>
      <c r="V20" s="11" t="s">
        <v>116</v>
      </c>
      <c r="W20" s="11" t="s">
        <v>117</v>
      </c>
      <c r="X20" s="12">
        <v>32</v>
      </c>
      <c r="Y20" s="11" t="s">
        <v>68</v>
      </c>
      <c r="Z20" s="23">
        <v>13.6</v>
      </c>
      <c r="AA20" s="23">
        <v>11.5</v>
      </c>
      <c r="AB20" s="24">
        <v>0.65</v>
      </c>
      <c r="AC20" s="12">
        <v>1667</v>
      </c>
      <c r="AD20" s="12">
        <v>156.8</v>
      </c>
      <c r="AE20" s="12">
        <v>219</v>
      </c>
      <c r="AF20" s="23">
        <v>20.6</v>
      </c>
      <c r="AG20" s="23">
        <v>16.1</v>
      </c>
      <c r="AH20" s="11" t="s">
        <v>118</v>
      </c>
      <c r="AI20" s="11" t="s">
        <v>119</v>
      </c>
      <c r="AJ20" s="11" t="s">
        <v>123</v>
      </c>
      <c r="AK20" s="11" t="s">
        <v>121</v>
      </c>
      <c r="AL20" s="12">
        <v>0.1314</v>
      </c>
      <c r="AM20" s="11" t="s">
        <v>73</v>
      </c>
      <c r="AN20" s="11" t="s">
        <v>66</v>
      </c>
      <c r="AO20" s="12">
        <v>384</v>
      </c>
      <c r="AP20" s="27" t="s">
        <v>74</v>
      </c>
      <c r="AQ20" s="27" t="s">
        <v>75</v>
      </c>
    </row>
  </sheetData>
  <mergeCells count="43">
    <mergeCell ref="A1:AP1"/>
    <mergeCell ref="A2:B2"/>
    <mergeCell ref="C2:AQ2"/>
    <mergeCell ref="V3:AG3"/>
    <mergeCell ref="A8:E8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  <mergeCell ref="N3:N7"/>
    <mergeCell ref="O3:O7"/>
    <mergeCell ref="P3:P7"/>
    <mergeCell ref="Q3:Q7"/>
    <mergeCell ref="R3:R7"/>
    <mergeCell ref="S3:S7"/>
    <mergeCell ref="T3:T7"/>
    <mergeCell ref="U3:U7"/>
    <mergeCell ref="V4:V7"/>
    <mergeCell ref="W4:W7"/>
    <mergeCell ref="X4:X7"/>
    <mergeCell ref="Y4:Y7"/>
    <mergeCell ref="Z4:Z7"/>
    <mergeCell ref="AA4:AA7"/>
    <mergeCell ref="AB4:AB7"/>
    <mergeCell ref="AD6:AD7"/>
    <mergeCell ref="AE6:AE7"/>
    <mergeCell ref="AF6:AF7"/>
    <mergeCell ref="AG6:AG7"/>
    <mergeCell ref="AP3:AP7"/>
    <mergeCell ref="AQ3:AQ7"/>
    <mergeCell ref="AH3:AK6"/>
    <mergeCell ref="AL3:AO6"/>
    <mergeCell ref="AC4:AD5"/>
    <mergeCell ref="AE4:A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表D.1伐区小班因子一览表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超超</cp:lastModifiedBy>
  <dcterms:created xsi:type="dcterms:W3CDTF">2025-11-06T03:23:00Z</dcterms:created>
  <dcterms:modified xsi:type="dcterms:W3CDTF">2025-11-10T08:06:15Z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26686C69FDCA4282818E10996B3EE341_11</vt:lpwstr>
  </property>
  <property fmtid="{D5CDD505-2E9C-101B-9397-08002B2CF9AE}" pid="3" name="KSOProductBuildVer">
    <vt:lpwstr>2052-12.1.0.19770</vt:lpwstr>
  </property>
</Properties>
</file>