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5200" windowHeight="1179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14210" fullCalcOnLoad="1"/>
</workbook>
</file>

<file path=xl/calcChain.xml><?xml version="1.0" encoding="utf-8"?>
<calcChain xmlns="http://schemas.openxmlformats.org/spreadsheetml/2006/main">
  <c r="D19" i="8"/>
  <c r="D14"/>
  <c r="D15"/>
  <c r="D16"/>
  <c r="D13"/>
  <c r="E13"/>
  <c r="D8"/>
  <c r="E8"/>
  <c r="M23"/>
  <c r="M24"/>
  <c r="M27"/>
  <c r="M28"/>
  <c r="M29"/>
  <c r="M32"/>
  <c r="M36"/>
  <c r="M37"/>
  <c r="M38"/>
  <c r="M44"/>
  <c r="M45"/>
  <c r="M22"/>
  <c r="N22"/>
  <c r="M8"/>
  <c r="N8"/>
  <c r="D35" i="7"/>
  <c r="E35"/>
  <c r="C35"/>
  <c r="D34" i="6"/>
  <c r="C34"/>
  <c r="D29" i="5"/>
  <c r="E9" i="3"/>
  <c r="F9"/>
  <c r="G9"/>
  <c r="D9"/>
  <c r="G24"/>
  <c r="E24"/>
  <c r="D24"/>
  <c r="F10"/>
  <c r="E10"/>
  <c r="G10"/>
  <c r="D10"/>
  <c r="D44" i="2"/>
  <c r="E44"/>
  <c r="C44"/>
  <c r="D31" i="1"/>
</calcChain>
</file>

<file path=xl/comments1.xml><?xml version="1.0" encoding="utf-8"?>
<comments xmlns="http://schemas.openxmlformats.org/spreadsheetml/2006/main">
  <authors>
    <author>AutoBVT</author>
  </authors>
  <commentList>
    <comment ref="M21" authorId="0">
      <text>
        <r>
          <rPr>
            <b/>
            <sz val="9"/>
            <color indexed="81"/>
            <rFont val="宋体"/>
            <charset val="134"/>
          </rPr>
          <t>AutoBVT: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<sst xmlns="http://schemas.openxmlformats.org/spreadsheetml/2006/main" count="814" uniqueCount="435">
  <si>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</si>
  <si>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</si>
  <si>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</si>
  <si>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</si>
  <si>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</si>
  <si>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</si>
  <si>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</si>
  <si>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</si>
  <si>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</si>
  <si>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</si>
  <si>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</si>
  <si>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</si>
  <si>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</si>
  <si>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</si>
  <si>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</si>
  <si>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</si>
  <si>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</si>
  <si>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</si>
  <si>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</si>
  <si>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</si>
  <si>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</si>
  <si>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</si>
  <si>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</si>
  <si>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</si>
  <si>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</si>
  <si>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</si>
  <si>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</si>
  <si>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</si>
  <si>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</si>
  <si>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</si>
  <si>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</si>
  <si>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</si>
  <si>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</si>
  <si>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</si>
  <si>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</si>
  <si>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</si>
  <si>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</si>
  <si>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</si>
  <si>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</si>
  <si>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</si>
  <si>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</si>
  <si>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</si>
  <si>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</si>
  <si>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</si>
  <si>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</si>
  <si>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</si>
  <si>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</si>
  <si>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</si>
  <si>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</si>
  <si>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</si>
  <si>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</si>
  <si>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</si>
  <si>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</si>
  <si>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</si>
  <si>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</si>
  <si>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</si>
  <si>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</si>
  <si>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</si>
  <si>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</si>
  <si>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</si>
  <si>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</si>
  <si>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</si>
  <si>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</si>
  <si>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</si>
  <si>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</si>
  <si>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</si>
  <si>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</si>
  <si>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</si>
  <si>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</si>
  <si>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</si>
  <si>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</si>
  <si>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</si>
  <si>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</si>
  <si>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</si>
  <si>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</si>
  <si>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</si>
  <si>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</si>
  <si>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</si>
  <si>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</si>
  <si>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</si>
  <si>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</si>
  <si>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</si>
  <si>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</si>
  <si>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</si>
  <si>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</si>
  <si>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</si>
  <si>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</si>
  <si>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</si>
  <si>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</si>
  <si>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</si>
  <si>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</si>
  <si>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</si>
  <si>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</si>
  <si>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</si>
  <si>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</si>
  <si>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</si>
  <si>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</si>
  <si>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</si>
  <si>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</si>
  <si>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</si>
  <si>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</si>
  <si>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</si>
  <si>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</si>
  <si>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</si>
  <si>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</si>
  <si>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</si>
  <si>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</si>
  <si>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</si>
  <si>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</si>
  <si>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</si>
  <si>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</si>
  <si>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</si>
  <si>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</si>
  <si>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</si>
  <si>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</si>
  <si>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</si>
  <si>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</si>
  <si>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</si>
  <si>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</si>
  <si>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</si>
  <si>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</si>
  <si>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</si>
  <si>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</si>
  <si>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</si>
  <si>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</si>
  <si>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</si>
  <si>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</si>
  <si>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</si>
  <si>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</si>
  <si>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</si>
  <si>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</si>
  <si>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</si>
  <si>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</si>
  <si>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</si>
  <si>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</si>
  <si>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</si>
  <si>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</si>
  <si>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</si>
  <si>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</si>
  <si>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</si>
  <si>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</si>
  <si>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</si>
  <si>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</si>
  <si>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</si>
  <si>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</si>
  <si>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</si>
  <si>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</si>
  <si>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</si>
  <si>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</si>
  <si>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</si>
  <si>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</si>
  <si>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</si>
  <si>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</si>
  <si>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</si>
  <si>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</si>
  <si>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</si>
  <si>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</si>
  <si>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</si>
  <si>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</si>
  <si>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</si>
  <si>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</si>
  <si>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</si>
  <si>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</si>
  <si>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</si>
  <si>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</si>
  <si>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</si>
  <si>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</si>
  <si>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</si>
  <si>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</si>
  <si>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</si>
  <si>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</si>
  <si>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</si>
  <si>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</si>
  <si>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</si>
  <si>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</si>
  <si>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</si>
  <si>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</si>
  <si>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</si>
  <si>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</si>
  <si>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</si>
  <si>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</si>
  <si>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</si>
  <si>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</si>
  <si>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</si>
  <si>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</si>
  <si>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</si>
  <si>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</si>
  <si>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</si>
  <si>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</si>
  <si>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</si>
  <si>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</si>
  <si>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</si>
  <si>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</si>
  <si>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</si>
  <si>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</si>
  <si>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</si>
  <si>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</si>
  <si>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</si>
  <si>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</si>
  <si>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</si>
  <si>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</si>
  <si>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</si>
  <si>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</si>
  <si>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</si>
  <si>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</si>
  <si>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</si>
  <si>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</si>
  <si>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</si>
  <si>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</si>
  <si>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</si>
  <si>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</si>
  <si>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</si>
  <si>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</si>
  <si>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</si>
  <si>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</si>
  <si>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</si>
  <si>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</si>
  <si>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</si>
  <si>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</si>
  <si>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</si>
  <si>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</si>
  <si>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</si>
  <si>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</si>
  <si>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</si>
  <si>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</si>
  <si>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</si>
  <si>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</si>
  <si>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</si>
  <si>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</si>
  <si>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</si>
  <si>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</si>
  <si>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</si>
  <si>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</si>
  <si>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</si>
  <si>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</si>
  <si>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</si>
  <si>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</si>
  <si>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</si>
  <si>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</si>
  <si>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</si>
  <si>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</si>
  <si>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</si>
  <si>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</si>
  <si>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</si>
  <si>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</si>
  <si>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</si>
  <si>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</si>
  <si>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</si>
  <si>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</si>
  <si>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</si>
  <si>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</si>
  <si>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</si>
  <si>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</si>
  <si>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</si>
  <si>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</si>
  <si>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</si>
  <si>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</si>
  <si>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</si>
  <si>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</si>
  <si>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</si>
  <si>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</si>
  <si>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</si>
  <si>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</si>
  <si>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</si>
  <si>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</si>
  <si>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</si>
  <si>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</si>
  <si>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</si>
  <si>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</si>
  <si>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</si>
  <si>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</si>
  <si>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</si>
  <si>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</si>
  <si>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</si>
  <si>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</si>
  <si>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</si>
  <si>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</si>
  <si>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</si>
  <si>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</si>
  <si>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</si>
  <si>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</si>
  <si>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</si>
  <si>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</si>
  <si>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</si>
  <si>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</si>
  <si>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</si>
  <si>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</si>
  <si>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</si>
  <si>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</si>
  <si>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</si>
  <si>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</si>
  <si>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</si>
  <si>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</si>
  <si>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</si>
  <si>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</si>
  <si>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</si>
  <si>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</si>
  <si>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</si>
  <si>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</si>
  <si>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</si>
  <si>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</si>
  <si>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</si>
  <si>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</si>
  <si>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</si>
  <si>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</si>
  <si>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</si>
  <si>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</si>
  <si>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</si>
  <si>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</si>
  <si>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</si>
  <si>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</si>
  <si>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</si>
  <si>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</si>
  <si>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</si>
  <si>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</si>
  <si>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</si>
  <si>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</si>
  <si>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</si>
  <si>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</si>
  <si>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</si>
  <si>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</si>
  <si>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</si>
  <si>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</si>
  <si>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</si>
  <si>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</si>
  <si>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</si>
  <si>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</si>
  <si>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</si>
  <si>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</si>
  <si>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</si>
  <si>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</si>
  <si>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</si>
  <si>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</si>
  <si>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</si>
  <si>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</si>
  <si>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</si>
  <si>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</si>
  <si>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</si>
  <si>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</si>
  <si>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</si>
  <si>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</si>
  <si>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</si>
  <si>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</si>
  <si>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</si>
  <si>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</si>
  <si>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</si>
  <si>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</si>
  <si>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</si>
  <si>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</si>
  <si>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</si>
  <si>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</si>
  <si>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</si>
  <si>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</si>
  <si>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</si>
  <si>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</si>
  <si>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</si>
  <si>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</si>
  <si>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</si>
  <si>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</si>
  <si>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</si>
  <si>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</si>
  <si>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</si>
  <si>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</si>
  <si>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</si>
  <si>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</si>
  <si>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</si>
  <si>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</si>
  <si>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</si>
  <si>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</si>
  <si>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</si>
  <si>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</si>
  <si>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</si>
  <si>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</si>
  <si>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</si>
  <si>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</si>
  <si>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</si>
  <si>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</si>
  <si>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</si>
  <si>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</si>
  <si>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</si>
  <si>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</si>
  <si>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</si>
  <si>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</si>
  <si>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</si>
  <si>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</si>
  <si>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</si>
  <si>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</si>
  <si>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</si>
  <si>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</si>
  <si>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</si>
  <si>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</si>
  <si>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</si>
  <si>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</si>
  <si>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</si>
  <si>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</si>
  <si>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</si>
  <si>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</si>
  <si>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</si>
  <si>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</si>
  <si>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</si>
  <si>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</si>
  <si>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</si>
  <si>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</si>
  <si>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</si>
  <si>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</si>
  <si>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</si>
  <si>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</si>
  <si>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</si>
  <si>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</si>
  <si>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</si>
  <si>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</si>
  <si>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</si>
  <si>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</si>
  <si>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</si>
  <si>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</si>
  <si>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</si>
  <si>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</si>
  <si>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机关事业单位基本养老保险缴费</t>
    <phoneticPr fontId="24" type="noConversion"/>
  </si>
  <si>
    <t>职业年金</t>
    <phoneticPr fontId="24" type="noConversion"/>
  </si>
  <si>
    <t>医疗卫生与计划生育支出</t>
    <phoneticPr fontId="24" type="noConversion"/>
  </si>
  <si>
    <t>行政事业单位医疗</t>
    <phoneticPr fontId="24" type="noConversion"/>
  </si>
  <si>
    <t>行政单位医疗</t>
    <phoneticPr fontId="24" type="noConversion"/>
  </si>
  <si>
    <t>国土海洋气象等支出</t>
    <phoneticPr fontId="24" type="noConversion"/>
  </si>
  <si>
    <t>地震事务</t>
    <phoneticPr fontId="24" type="noConversion"/>
  </si>
  <si>
    <t>行政运行</t>
    <phoneticPr fontId="24" type="noConversion"/>
  </si>
  <si>
    <t>地震预测预报</t>
    <phoneticPr fontId="24" type="noConversion"/>
  </si>
  <si>
    <t>地震灾害预防</t>
    <phoneticPr fontId="24" type="noConversion"/>
  </si>
  <si>
    <t>地震应急救援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</si>
  <si>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</si>
  <si>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</si>
  <si>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　</t>
    <phoneticPr fontId="24" type="noConversion"/>
  </si>
  <si>
    <t>单位名称：罗平县地震局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</si>
  <si>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公务接待费比上年0.06万元，减少了2.89%，公务用车购置及运行比上年减少了6万元，减少了100%，原因是单位2张公务车已经车改。</t>
    <phoneticPr fontId="24" type="noConversion"/>
  </si>
  <si>
    <t>单位名称：罗平县地震局</t>
    <phoneticPr fontId="24" type="noConversion"/>
  </si>
  <si>
    <t>部门：罗平县地震局</t>
    <phoneticPr fontId="24" type="noConversion"/>
  </si>
</sst>
</file>

<file path=xl/styles.xml><?xml version="1.0" encoding="utf-8"?>
<styleSheet xmlns="http://schemas.openxmlformats.org/spreadsheetml/2006/main">
  <numFmts count="7">
    <numFmt numFmtId="176" formatCode="yyyy\-mm\-dd"/>
    <numFmt numFmtId="177" formatCode="#,##0.00_ ;[Red]\-#,##0.00\ "/>
    <numFmt numFmtId="178" formatCode="#,##0.00_ "/>
    <numFmt numFmtId="179" formatCode="#,##0.00000_);\(#,##0.00000\)"/>
    <numFmt numFmtId="180" formatCode="[$-10804]#,##0.00#;\(\-#,##0.00#\);\ "/>
    <numFmt numFmtId="181" formatCode="0.0000_ "/>
    <numFmt numFmtId="182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</cellStyleXfs>
  <cellXfs count="15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7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21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" fillId="0" borderId="0" xfId="3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79" fontId="25" fillId="0" borderId="8" xfId="2" applyNumberFormat="1" applyFont="1" applyBorder="1" applyAlignment="1" applyProtection="1">
      <alignment horizontal="right" wrapText="1" readingOrder="1"/>
      <protection locked="0"/>
    </xf>
    <xf numFmtId="180" fontId="25" fillId="0" borderId="8" xfId="2" applyNumberFormat="1" applyFont="1" applyBorder="1" applyAlignment="1" applyProtection="1">
      <alignment horizontal="right" wrapText="1" readingOrder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2" fillId="0" borderId="1" xfId="0" applyFont="1" applyBorder="1"/>
    <xf numFmtId="0" fontId="7" fillId="0" borderId="1" xfId="0" applyFont="1" applyBorder="1" applyAlignment="1">
      <alignment horizontal="right" vertical="center"/>
    </xf>
    <xf numFmtId="181" fontId="6" fillId="0" borderId="1" xfId="0" applyNumberFormat="1" applyFont="1" applyFill="1" applyBorder="1" applyAlignment="1"/>
    <xf numFmtId="181" fontId="21" fillId="0" borderId="1" xfId="3" applyNumberFormat="1" applyFill="1" applyBorder="1"/>
    <xf numFmtId="182" fontId="21" fillId="0" borderId="1" xfId="3" applyNumberFormat="1" applyFill="1" applyBorder="1"/>
    <xf numFmtId="182" fontId="6" fillId="0" borderId="1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20" fillId="0" borderId="2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>
      <alignment horizontal="left" vertical="center" wrapText="1"/>
    </xf>
    <xf numFmtId="0" fontId="20" fillId="0" borderId="11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D22" sqref="D22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80"/>
      <c r="B1" s="80"/>
      <c r="C1" s="80"/>
    </row>
    <row r="2" spans="1:4" ht="33" customHeight="1">
      <c r="A2" s="98" t="s">
        <v>0</v>
      </c>
      <c r="B2" s="98"/>
      <c r="C2" s="98"/>
      <c r="D2" s="98"/>
    </row>
    <row r="3" spans="1:4" ht="13.5">
      <c r="A3" s="3" t="s">
        <v>431</v>
      </c>
      <c r="B3" s="53"/>
      <c r="C3" s="53"/>
      <c r="D3" s="17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21.75" customHeight="1">
      <c r="A5" s="99" t="s">
        <v>4</v>
      </c>
      <c r="B5" s="101" t="s">
        <v>5</v>
      </c>
      <c r="C5" s="99" t="s">
        <v>6</v>
      </c>
      <c r="D5" s="101" t="s">
        <v>7</v>
      </c>
    </row>
    <row r="6" spans="1:4" ht="17.25" customHeight="1">
      <c r="A6" s="99"/>
      <c r="B6" s="101"/>
      <c r="C6" s="99"/>
      <c r="D6" s="101"/>
    </row>
    <row r="7" spans="1:4" ht="13.5">
      <c r="A7" s="81" t="s">
        <v>8</v>
      </c>
      <c r="B7" s="82">
        <v>139.46</v>
      </c>
      <c r="C7" s="83" t="s">
        <v>9</v>
      </c>
      <c r="D7" s="82"/>
    </row>
    <row r="8" spans="1:4" ht="13.5">
      <c r="A8" s="81" t="s">
        <v>10</v>
      </c>
      <c r="B8" s="82"/>
      <c r="C8" s="84" t="s">
        <v>11</v>
      </c>
      <c r="D8" s="82"/>
    </row>
    <row r="9" spans="1:4" ht="13.5">
      <c r="A9" s="81" t="s">
        <v>12</v>
      </c>
      <c r="B9" s="82">
        <v>139.46</v>
      </c>
      <c r="C9" s="84" t="s">
        <v>13</v>
      </c>
      <c r="D9" s="82"/>
    </row>
    <row r="10" spans="1:4" ht="13.5">
      <c r="A10" s="81" t="s">
        <v>14</v>
      </c>
      <c r="B10" s="82"/>
      <c r="C10" s="84" t="s">
        <v>15</v>
      </c>
      <c r="D10" s="82"/>
    </row>
    <row r="11" spans="1:4" ht="13.5">
      <c r="A11" s="81" t="s">
        <v>16</v>
      </c>
      <c r="B11" s="82"/>
      <c r="C11" s="84" t="s">
        <v>17</v>
      </c>
      <c r="D11" s="82"/>
    </row>
    <row r="12" spans="1:4" ht="13.5">
      <c r="A12" s="81" t="s">
        <v>18</v>
      </c>
      <c r="B12" s="82"/>
      <c r="C12" s="84" t="s">
        <v>19</v>
      </c>
      <c r="D12" s="82"/>
    </row>
    <row r="13" spans="1:4" ht="13.5">
      <c r="A13" s="81" t="s">
        <v>20</v>
      </c>
      <c r="B13" s="82"/>
      <c r="C13" s="84" t="s">
        <v>21</v>
      </c>
      <c r="D13" s="82"/>
    </row>
    <row r="14" spans="1:4" ht="13.5">
      <c r="A14" s="81" t="s">
        <v>22</v>
      </c>
      <c r="B14" s="82"/>
      <c r="C14" s="84" t="s">
        <v>23</v>
      </c>
      <c r="D14" s="82"/>
    </row>
    <row r="15" spans="1:4" ht="13.5">
      <c r="A15" s="81" t="s">
        <v>24</v>
      </c>
      <c r="B15" s="83"/>
      <c r="C15" s="84" t="s">
        <v>25</v>
      </c>
      <c r="D15" s="88">
        <v>16.679040000000001</v>
      </c>
    </row>
    <row r="16" spans="1:4" ht="13.5">
      <c r="A16" s="81" t="s">
        <v>26</v>
      </c>
      <c r="B16" s="82"/>
      <c r="C16" s="84" t="s">
        <v>27</v>
      </c>
      <c r="D16" s="88">
        <v>6.3131899999999996</v>
      </c>
    </row>
    <row r="17" spans="1:4" ht="13.5">
      <c r="A17" s="81" t="s">
        <v>28</v>
      </c>
      <c r="B17" s="82"/>
      <c r="C17" s="84" t="s">
        <v>29</v>
      </c>
      <c r="D17" s="89">
        <v>0</v>
      </c>
    </row>
    <row r="18" spans="1:4" ht="13.5">
      <c r="A18" s="81"/>
      <c r="B18" s="82"/>
      <c r="C18" s="84" t="s">
        <v>30</v>
      </c>
      <c r="D18" s="89">
        <v>0</v>
      </c>
    </row>
    <row r="19" spans="1:4" ht="13.5">
      <c r="A19" s="81"/>
      <c r="B19" s="82"/>
      <c r="C19" s="84" t="s">
        <v>31</v>
      </c>
      <c r="D19" s="89">
        <v>0</v>
      </c>
    </row>
    <row r="20" spans="1:4" ht="13.5">
      <c r="A20" s="81"/>
      <c r="B20" s="82"/>
      <c r="C20" s="84" t="s">
        <v>32</v>
      </c>
      <c r="D20" s="89"/>
    </row>
    <row r="21" spans="1:4" ht="13.5">
      <c r="A21" s="81"/>
      <c r="B21" s="82"/>
      <c r="C21" s="81" t="s">
        <v>33</v>
      </c>
      <c r="D21" s="89">
        <v>0</v>
      </c>
    </row>
    <row r="22" spans="1:4" ht="13.5">
      <c r="A22" s="81"/>
      <c r="B22" s="85"/>
      <c r="C22" s="81" t="s">
        <v>34</v>
      </c>
      <c r="D22" s="89">
        <v>0</v>
      </c>
    </row>
    <row r="23" spans="1:4" ht="13.5">
      <c r="A23" s="81"/>
      <c r="B23" s="85"/>
      <c r="C23" s="81" t="s">
        <v>35</v>
      </c>
      <c r="D23" s="89">
        <v>0</v>
      </c>
    </row>
    <row r="24" spans="1:4" ht="13.5">
      <c r="A24" s="81"/>
      <c r="B24" s="85"/>
      <c r="C24" s="81" t="s">
        <v>36</v>
      </c>
      <c r="D24" s="89">
        <v>0</v>
      </c>
    </row>
    <row r="25" spans="1:4" ht="13.5">
      <c r="A25" s="83"/>
      <c r="B25" s="85"/>
      <c r="C25" s="81" t="s">
        <v>37</v>
      </c>
      <c r="D25" s="89">
        <v>109.31961</v>
      </c>
    </row>
    <row r="26" spans="1:4" ht="13.5">
      <c r="A26" s="84"/>
      <c r="B26" s="85"/>
      <c r="C26" s="81" t="s">
        <v>38</v>
      </c>
      <c r="D26" s="89">
        <v>7.1481599999999998</v>
      </c>
    </row>
    <row r="27" spans="1:4" ht="13.5">
      <c r="A27" s="83"/>
      <c r="B27" s="85"/>
      <c r="C27" s="81" t="s">
        <v>39</v>
      </c>
      <c r="D27" s="82"/>
    </row>
    <row r="28" spans="1:4" ht="13.5">
      <c r="A28" s="84"/>
      <c r="B28" s="85"/>
      <c r="C28" s="81" t="s">
        <v>40</v>
      </c>
      <c r="D28" s="82"/>
    </row>
    <row r="29" spans="1:4" ht="13.5">
      <c r="A29" s="84"/>
      <c r="B29" s="85"/>
      <c r="C29" s="81" t="s">
        <v>41</v>
      </c>
      <c r="D29" s="82"/>
    </row>
    <row r="30" spans="1:4" ht="13.5">
      <c r="A30" s="84"/>
      <c r="B30" s="85"/>
      <c r="C30" s="81" t="s">
        <v>42</v>
      </c>
      <c r="D30" s="82"/>
    </row>
    <row r="31" spans="1:4" ht="14.25" customHeight="1">
      <c r="A31" s="63" t="s">
        <v>43</v>
      </c>
      <c r="B31" s="64">
        <v>139.46</v>
      </c>
      <c r="C31" s="63" t="s">
        <v>44</v>
      </c>
      <c r="D31" s="64">
        <f>SUM(D15:D30)</f>
        <v>139.45999999999998</v>
      </c>
    </row>
    <row r="32" spans="1:4" ht="14.25" customHeight="1">
      <c r="A32" s="86"/>
      <c r="B32" s="87"/>
      <c r="C32" s="86"/>
      <c r="D32" s="87"/>
    </row>
    <row r="33" spans="1:4" ht="54.75" customHeight="1">
      <c r="A33" s="100"/>
      <c r="B33" s="100"/>
      <c r="C33" s="100"/>
      <c r="D33" s="100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98" t="s">
        <v>389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433</v>
      </c>
    </row>
    <row r="4" spans="1:8" ht="44.25" customHeight="1">
      <c r="A4" s="22" t="s">
        <v>390</v>
      </c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395</v>
      </c>
      <c r="G4" s="22" t="s">
        <v>396</v>
      </c>
      <c r="H4" s="22" t="s">
        <v>397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opLeftCell="A2"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98" t="s">
        <v>401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433</v>
      </c>
    </row>
    <row r="4" spans="1:8" ht="44.25" customHeight="1">
      <c r="A4" s="22" t="s">
        <v>390</v>
      </c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395</v>
      </c>
      <c r="G4" s="22" t="s">
        <v>396</v>
      </c>
      <c r="H4" s="22" t="s">
        <v>397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402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403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J29" sqref="J29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8" t="s">
        <v>404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customHeight="1">
      <c r="A3" s="3" t="s">
        <v>433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01" t="s">
        <v>405</v>
      </c>
      <c r="B4" s="124" t="s">
        <v>406</v>
      </c>
      <c r="C4" s="124" t="s">
        <v>407</v>
      </c>
      <c r="D4" s="124" t="s">
        <v>408</v>
      </c>
      <c r="E4" s="124" t="s">
        <v>409</v>
      </c>
      <c r="F4" s="124" t="s">
        <v>410</v>
      </c>
      <c r="G4" s="101" t="s">
        <v>411</v>
      </c>
      <c r="H4" s="99" t="s">
        <v>58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2" ht="17.25" customHeight="1">
      <c r="A5" s="101"/>
      <c r="B5" s="144"/>
      <c r="C5" s="144"/>
      <c r="D5" s="144"/>
      <c r="E5" s="144"/>
      <c r="F5" s="144"/>
      <c r="G5" s="101"/>
      <c r="H5" s="149" t="s">
        <v>64</v>
      </c>
      <c r="I5" s="145" t="s">
        <v>65</v>
      </c>
      <c r="J5" s="146"/>
      <c r="K5" s="146"/>
      <c r="L5" s="146"/>
      <c r="M5" s="146"/>
      <c r="N5" s="146"/>
      <c r="O5" s="146"/>
      <c r="P5" s="147"/>
      <c r="Q5" s="151" t="s">
        <v>412</v>
      </c>
      <c r="R5" s="101" t="s">
        <v>413</v>
      </c>
      <c r="S5" s="148" t="s">
        <v>61</v>
      </c>
      <c r="T5" s="148"/>
      <c r="U5" s="148"/>
      <c r="V5" s="148"/>
    </row>
    <row r="6" spans="1:22" ht="40.5">
      <c r="A6" s="101"/>
      <c r="B6" s="125"/>
      <c r="C6" s="125"/>
      <c r="D6" s="125"/>
      <c r="E6" s="125"/>
      <c r="F6" s="125"/>
      <c r="G6" s="101"/>
      <c r="H6" s="150"/>
      <c r="I6" s="15" t="s">
        <v>51</v>
      </c>
      <c r="J6" s="15" t="s">
        <v>68</v>
      </c>
      <c r="K6" s="15" t="s">
        <v>69</v>
      </c>
      <c r="L6" s="15" t="s">
        <v>70</v>
      </c>
      <c r="M6" s="15" t="s">
        <v>71</v>
      </c>
      <c r="N6" s="5" t="s">
        <v>72</v>
      </c>
      <c r="O6" s="5" t="s">
        <v>73</v>
      </c>
      <c r="P6" s="5" t="s">
        <v>74</v>
      </c>
      <c r="Q6" s="152"/>
      <c r="R6" s="101"/>
      <c r="S6" s="18" t="s">
        <v>51</v>
      </c>
      <c r="T6" s="18" t="s">
        <v>75</v>
      </c>
      <c r="U6" s="18" t="s">
        <v>76</v>
      </c>
      <c r="V6" s="18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0"/>
      <c r="B20" s="100"/>
      <c r="C20" s="100"/>
      <c r="D20" s="100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4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D30" sqref="D30"/>
    </sheetView>
  </sheetViews>
  <sheetFormatPr defaultColWidth="9" defaultRowHeight="13.5"/>
  <cols>
    <col min="1" max="1" width="10.75" customWidth="1"/>
    <col min="2" max="2" width="23.375" customWidth="1"/>
    <col min="3" max="5" width="20.625" customWidth="1"/>
  </cols>
  <sheetData>
    <row r="1" spans="1:5" ht="20.100000000000001" customHeight="1">
      <c r="A1" s="103"/>
      <c r="B1" s="103"/>
      <c r="C1" s="103"/>
      <c r="D1" s="103"/>
      <c r="E1" s="103"/>
    </row>
    <row r="2" spans="1:5" ht="39.950000000000003" customHeight="1">
      <c r="A2" s="98" t="s">
        <v>45</v>
      </c>
      <c r="B2" s="98"/>
      <c r="C2" s="98"/>
      <c r="D2" s="98"/>
      <c r="E2" s="98"/>
    </row>
    <row r="3" spans="1:5" ht="14.25">
      <c r="A3" s="104" t="s">
        <v>46</v>
      </c>
      <c r="B3" s="104"/>
      <c r="C3" s="104"/>
      <c r="D3" s="104"/>
      <c r="E3" s="104"/>
    </row>
    <row r="4" spans="1:5" ht="39.950000000000003" customHeight="1">
      <c r="A4" s="102" t="s">
        <v>47</v>
      </c>
      <c r="B4" s="102"/>
      <c r="C4" s="102" t="s">
        <v>414</v>
      </c>
      <c r="D4" s="102"/>
      <c r="E4" s="102"/>
    </row>
    <row r="5" spans="1:5" ht="20.100000000000001" customHeight="1">
      <c r="A5" s="102" t="s">
        <v>48</v>
      </c>
      <c r="B5" s="102" t="s">
        <v>49</v>
      </c>
      <c r="C5" s="102" t="s">
        <v>50</v>
      </c>
      <c r="D5" s="102"/>
      <c r="E5" s="102"/>
    </row>
    <row r="6" spans="1:5" ht="30" customHeight="1">
      <c r="A6" s="102"/>
      <c r="B6" s="102"/>
      <c r="C6" s="49" t="s">
        <v>51</v>
      </c>
      <c r="D6" s="49" t="s">
        <v>52</v>
      </c>
      <c r="E6" s="49" t="s">
        <v>53</v>
      </c>
    </row>
    <row r="7" spans="1:5">
      <c r="A7" s="90">
        <v>208</v>
      </c>
      <c r="B7" s="90" t="s">
        <v>415</v>
      </c>
      <c r="C7" s="91">
        <v>16.679040000000001</v>
      </c>
      <c r="D7" s="91">
        <v>16.679040000000001</v>
      </c>
      <c r="E7" s="92"/>
    </row>
    <row r="8" spans="1:5">
      <c r="A8" s="90">
        <v>20805</v>
      </c>
      <c r="B8" s="90" t="s">
        <v>416</v>
      </c>
      <c r="C8" s="91">
        <v>16.679040000000001</v>
      </c>
      <c r="D8" s="91">
        <v>16.679040000000001</v>
      </c>
      <c r="E8" s="92"/>
    </row>
    <row r="9" spans="1:5">
      <c r="A9" s="90">
        <v>2080505</v>
      </c>
      <c r="B9" s="90" t="s">
        <v>417</v>
      </c>
      <c r="C9" s="91">
        <v>11.913600000000001</v>
      </c>
      <c r="D9" s="91">
        <v>11.913600000000001</v>
      </c>
      <c r="E9" s="92"/>
    </row>
    <row r="10" spans="1:5">
      <c r="A10" s="90">
        <v>2080506</v>
      </c>
      <c r="B10" s="90" t="s">
        <v>418</v>
      </c>
      <c r="C10" s="91">
        <v>4.7654399999999999</v>
      </c>
      <c r="D10" s="91">
        <v>4.7654399999999999</v>
      </c>
      <c r="E10" s="92"/>
    </row>
    <row r="11" spans="1:5">
      <c r="A11" s="90">
        <v>210</v>
      </c>
      <c r="B11" s="90" t="s">
        <v>419</v>
      </c>
      <c r="C11" s="91">
        <v>6.3131899999999996</v>
      </c>
      <c r="D11" s="91">
        <v>6.3131899999999996</v>
      </c>
      <c r="E11" s="92"/>
    </row>
    <row r="12" spans="1:5">
      <c r="A12" s="90">
        <v>21011</v>
      </c>
      <c r="B12" s="90" t="s">
        <v>420</v>
      </c>
      <c r="C12" s="91">
        <v>6.3131899999999996</v>
      </c>
      <c r="D12" s="91">
        <v>6.3131899999999996</v>
      </c>
      <c r="E12" s="92"/>
    </row>
    <row r="13" spans="1:5">
      <c r="A13" s="90">
        <v>2101101</v>
      </c>
      <c r="B13" s="90" t="s">
        <v>421</v>
      </c>
      <c r="C13" s="91">
        <v>6.3131899999999996</v>
      </c>
      <c r="D13" s="91">
        <v>6.3131899999999996</v>
      </c>
      <c r="E13" s="92"/>
    </row>
    <row r="14" spans="1:5">
      <c r="A14" s="90">
        <v>220</v>
      </c>
      <c r="B14" s="90" t="s">
        <v>422</v>
      </c>
      <c r="C14" s="91">
        <v>109.31961</v>
      </c>
      <c r="D14" s="91">
        <v>90.319609999999997</v>
      </c>
      <c r="E14" s="92">
        <v>19</v>
      </c>
    </row>
    <row r="15" spans="1:5">
      <c r="A15" s="90">
        <v>220004</v>
      </c>
      <c r="B15" s="90" t="s">
        <v>423</v>
      </c>
      <c r="C15" s="91">
        <v>90.319609999999997</v>
      </c>
      <c r="D15" s="91">
        <v>90.319609999999997</v>
      </c>
      <c r="E15" s="92"/>
    </row>
    <row r="16" spans="1:5">
      <c r="A16" s="90">
        <v>2200401</v>
      </c>
      <c r="B16" s="90" t="s">
        <v>424</v>
      </c>
      <c r="C16" s="91">
        <v>90.319609999999997</v>
      </c>
      <c r="D16" s="91">
        <v>90.319609999999997</v>
      </c>
      <c r="E16" s="92"/>
    </row>
    <row r="17" spans="1:5">
      <c r="A17" s="90">
        <v>2200405</v>
      </c>
      <c r="B17" s="90" t="s">
        <v>425</v>
      </c>
      <c r="C17" s="91">
        <v>6</v>
      </c>
      <c r="D17" s="91"/>
      <c r="E17" s="92">
        <v>6</v>
      </c>
    </row>
    <row r="18" spans="1:5">
      <c r="A18" s="90">
        <v>2200406</v>
      </c>
      <c r="B18" s="90" t="s">
        <v>426</v>
      </c>
      <c r="C18" s="91">
        <v>10</v>
      </c>
      <c r="D18" s="91"/>
      <c r="E18" s="92">
        <v>10</v>
      </c>
    </row>
    <row r="19" spans="1:5">
      <c r="A19" s="90">
        <v>2200407</v>
      </c>
      <c r="B19" s="90" t="s">
        <v>427</v>
      </c>
      <c r="C19" s="91">
        <v>3</v>
      </c>
      <c r="D19" s="91"/>
      <c r="E19" s="92">
        <v>3</v>
      </c>
    </row>
    <row r="20" spans="1:5">
      <c r="A20" s="90">
        <v>221</v>
      </c>
      <c r="B20" s="90" t="s">
        <v>428</v>
      </c>
      <c r="C20" s="91">
        <v>7.1481599999999998</v>
      </c>
      <c r="D20" s="91">
        <v>7.1481599999999998</v>
      </c>
      <c r="E20" s="92"/>
    </row>
    <row r="21" spans="1:5">
      <c r="A21" s="90">
        <v>22102</v>
      </c>
      <c r="B21" s="90" t="s">
        <v>429</v>
      </c>
      <c r="C21" s="91">
        <v>7.1481599999999998</v>
      </c>
      <c r="D21" s="91">
        <v>7.1481599999999998</v>
      </c>
      <c r="E21" s="92"/>
    </row>
    <row r="22" spans="1:5">
      <c r="A22" s="90">
        <v>2210201</v>
      </c>
      <c r="B22" s="90" t="s">
        <v>430</v>
      </c>
      <c r="C22" s="91">
        <v>7.1481599999999998</v>
      </c>
      <c r="D22" s="91">
        <v>7.1481599999999998</v>
      </c>
      <c r="E22" s="92"/>
    </row>
    <row r="23" spans="1:5">
      <c r="A23" s="47"/>
      <c r="B23" s="47"/>
      <c r="C23" s="78"/>
      <c r="D23" s="78"/>
      <c r="E23" s="78"/>
    </row>
    <row r="24" spans="1:5">
      <c r="A24" s="47"/>
      <c r="B24" s="47"/>
      <c r="C24" s="78"/>
      <c r="D24" s="78"/>
      <c r="E24" s="78"/>
    </row>
    <row r="25" spans="1:5">
      <c r="A25" s="47"/>
      <c r="B25" s="47"/>
      <c r="C25" s="78"/>
      <c r="D25" s="78"/>
      <c r="E25" s="78"/>
    </row>
    <row r="26" spans="1:5">
      <c r="A26" s="47"/>
      <c r="B26" s="47"/>
      <c r="C26" s="78"/>
      <c r="D26" s="78"/>
      <c r="E26" s="78"/>
    </row>
    <row r="27" spans="1:5">
      <c r="A27" s="47"/>
      <c r="B27" s="47"/>
      <c r="C27" s="78"/>
      <c r="D27" s="78"/>
      <c r="E27" s="78"/>
    </row>
    <row r="28" spans="1:5">
      <c r="A28" s="47"/>
      <c r="B28" s="47"/>
      <c r="C28" s="78"/>
      <c r="D28" s="78"/>
      <c r="E28" s="78"/>
    </row>
    <row r="29" spans="1:5">
      <c r="A29" s="47"/>
      <c r="B29" s="47"/>
      <c r="C29" s="78"/>
      <c r="D29" s="78"/>
      <c r="E29" s="78"/>
    </row>
    <row r="30" spans="1:5">
      <c r="A30" s="47"/>
      <c r="B30" s="47"/>
      <c r="C30" s="78"/>
      <c r="D30" s="78"/>
      <c r="E30" s="78"/>
    </row>
    <row r="31" spans="1:5">
      <c r="A31" s="47"/>
      <c r="B31" s="47"/>
      <c r="C31" s="78"/>
      <c r="D31" s="78"/>
      <c r="E31" s="78"/>
    </row>
    <row r="32" spans="1:5">
      <c r="A32" s="47"/>
      <c r="B32" s="47"/>
      <c r="C32" s="78"/>
      <c r="D32" s="78"/>
      <c r="E32" s="78"/>
    </row>
    <row r="33" spans="1:5">
      <c r="A33" s="47"/>
      <c r="B33" s="47"/>
      <c r="C33" s="78"/>
      <c r="D33" s="78"/>
      <c r="E33" s="78"/>
    </row>
    <row r="34" spans="1:5">
      <c r="A34" s="47"/>
      <c r="B34" s="47"/>
      <c r="C34" s="78"/>
      <c r="D34" s="78"/>
      <c r="E34" s="78"/>
    </row>
    <row r="35" spans="1:5">
      <c r="A35" s="47"/>
      <c r="B35" s="47"/>
      <c r="C35" s="78"/>
      <c r="D35" s="78"/>
      <c r="E35" s="78"/>
    </row>
    <row r="36" spans="1:5">
      <c r="A36" s="47"/>
      <c r="B36" s="47"/>
      <c r="C36" s="78"/>
      <c r="D36" s="78"/>
      <c r="E36" s="78"/>
    </row>
    <row r="37" spans="1:5">
      <c r="A37" s="47"/>
      <c r="B37" s="47"/>
      <c r="C37" s="78"/>
      <c r="D37" s="78"/>
      <c r="E37" s="78"/>
    </row>
    <row r="38" spans="1:5">
      <c r="A38" s="47"/>
      <c r="B38" s="47"/>
      <c r="C38" s="78"/>
      <c r="D38" s="78"/>
      <c r="E38" s="78"/>
    </row>
    <row r="39" spans="1:5">
      <c r="A39" s="78"/>
      <c r="B39" s="78"/>
      <c r="C39" s="78"/>
      <c r="D39" s="78"/>
      <c r="E39" s="78"/>
    </row>
    <row r="40" spans="1:5">
      <c r="A40" s="78"/>
      <c r="B40" s="78"/>
      <c r="C40" s="78"/>
      <c r="D40" s="78"/>
      <c r="E40" s="78"/>
    </row>
    <row r="41" spans="1:5">
      <c r="A41" s="78"/>
      <c r="B41" s="78"/>
      <c r="C41" s="78"/>
      <c r="D41" s="78"/>
      <c r="E41" s="78"/>
    </row>
    <row r="42" spans="1:5">
      <c r="A42" s="78"/>
      <c r="B42" s="78"/>
      <c r="C42" s="78"/>
      <c r="D42" s="78"/>
      <c r="E42" s="78"/>
    </row>
    <row r="43" spans="1:5">
      <c r="A43" s="78"/>
      <c r="B43" s="78"/>
      <c r="C43" s="78"/>
      <c r="D43" s="78"/>
      <c r="E43" s="78"/>
    </row>
    <row r="44" spans="1:5" ht="14.25">
      <c r="A44" s="78"/>
      <c r="B44" s="49" t="s">
        <v>54</v>
      </c>
      <c r="C44" s="78">
        <f>C7+C11+C14+C20</f>
        <v>139.45999999999998</v>
      </c>
      <c r="D44" s="78">
        <f>D7+D11+D14+D20</f>
        <v>120.46</v>
      </c>
      <c r="E44" s="78">
        <f>E7+E11+E14+E20</f>
        <v>19</v>
      </c>
    </row>
    <row r="45" spans="1:5">
      <c r="A45" s="79"/>
      <c r="B45" s="79"/>
      <c r="C45" s="79"/>
      <c r="D45" s="79"/>
      <c r="E45" s="79"/>
    </row>
    <row r="46" spans="1:5">
      <c r="A46" s="79"/>
      <c r="B46" s="79"/>
      <c r="C46" s="79"/>
      <c r="D46" s="79"/>
      <c r="E46" s="79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D25" sqref="D25:D4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6"/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9" ht="33.950000000000003" customHeight="1">
      <c r="A2" s="98" t="s">
        <v>55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0.100000000000001" customHeight="1">
      <c r="A3" s="66"/>
      <c r="B3" s="66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7" t="s">
        <v>46</v>
      </c>
    </row>
    <row r="4" spans="1:19" ht="48" customHeight="1">
      <c r="A4" s="110" t="s">
        <v>56</v>
      </c>
      <c r="B4" s="113"/>
      <c r="C4" s="110" t="s">
        <v>57</v>
      </c>
      <c r="D4" s="99" t="s">
        <v>58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ht="20.100000000000001" customHeight="1">
      <c r="A5" s="112"/>
      <c r="B5" s="114"/>
      <c r="C5" s="111"/>
      <c r="D5" s="121" t="s">
        <v>59</v>
      </c>
      <c r="E5" s="115" t="s">
        <v>60</v>
      </c>
      <c r="F5" s="116"/>
      <c r="G5" s="116"/>
      <c r="H5" s="116"/>
      <c r="I5" s="116"/>
      <c r="J5" s="116"/>
      <c r="K5" s="116"/>
      <c r="L5" s="116"/>
      <c r="M5" s="116"/>
      <c r="N5" s="116"/>
      <c r="O5" s="117"/>
      <c r="P5" s="126" t="s">
        <v>61</v>
      </c>
      <c r="Q5" s="127"/>
      <c r="R5" s="127"/>
      <c r="S5" s="128"/>
    </row>
    <row r="6" spans="1:19" ht="20.100000000000001" customHeight="1">
      <c r="A6" s="108" t="s">
        <v>62</v>
      </c>
      <c r="B6" s="108" t="s">
        <v>63</v>
      </c>
      <c r="C6" s="111"/>
      <c r="D6" s="122"/>
      <c r="E6" s="124" t="s">
        <v>64</v>
      </c>
      <c r="F6" s="118" t="s">
        <v>65</v>
      </c>
      <c r="G6" s="119"/>
      <c r="H6" s="119"/>
      <c r="I6" s="119"/>
      <c r="J6" s="119"/>
      <c r="K6" s="119"/>
      <c r="L6" s="119"/>
      <c r="M6" s="120"/>
      <c r="N6" s="101" t="s">
        <v>66</v>
      </c>
      <c r="O6" s="101" t="s">
        <v>67</v>
      </c>
      <c r="P6" s="129"/>
      <c r="Q6" s="130"/>
      <c r="R6" s="130"/>
      <c r="S6" s="131"/>
    </row>
    <row r="7" spans="1:19" ht="66.95" customHeight="1">
      <c r="A7" s="109"/>
      <c r="B7" s="109"/>
      <c r="C7" s="112"/>
      <c r="D7" s="123"/>
      <c r="E7" s="125"/>
      <c r="F7" s="5" t="s">
        <v>51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101"/>
      <c r="O7" s="101"/>
      <c r="P7" s="5" t="s">
        <v>51</v>
      </c>
      <c r="Q7" s="5" t="s">
        <v>75</v>
      </c>
      <c r="R7" s="5" t="s">
        <v>76</v>
      </c>
      <c r="S7" s="5" t="s">
        <v>77</v>
      </c>
    </row>
    <row r="8" spans="1:19" ht="20.100000000000001" customHeight="1">
      <c r="A8" s="69">
        <v>1</v>
      </c>
      <c r="B8" s="69">
        <v>2</v>
      </c>
      <c r="C8" s="70">
        <v>3</v>
      </c>
      <c r="D8" s="69">
        <v>4</v>
      </c>
      <c r="E8" s="69">
        <v>5</v>
      </c>
      <c r="F8" s="69">
        <v>6</v>
      </c>
      <c r="G8" s="69">
        <v>7</v>
      </c>
      <c r="H8" s="70">
        <v>8</v>
      </c>
      <c r="I8" s="69">
        <v>9</v>
      </c>
      <c r="J8" s="69">
        <v>10</v>
      </c>
      <c r="K8" s="69">
        <v>11</v>
      </c>
      <c r="L8" s="69">
        <v>12</v>
      </c>
      <c r="M8" s="70">
        <v>13</v>
      </c>
      <c r="N8" s="69">
        <v>14</v>
      </c>
      <c r="O8" s="69">
        <v>15</v>
      </c>
      <c r="P8" s="69">
        <v>16</v>
      </c>
      <c r="Q8" s="69">
        <v>17</v>
      </c>
      <c r="R8" s="70">
        <v>18</v>
      </c>
      <c r="S8" s="69">
        <v>19</v>
      </c>
    </row>
    <row r="9" spans="1:19" ht="20.100000000000001" customHeight="1">
      <c r="A9" s="105" t="s">
        <v>78</v>
      </c>
      <c r="B9" s="106"/>
      <c r="C9" s="107"/>
      <c r="D9" s="69">
        <f>D10+D24</f>
        <v>120.46</v>
      </c>
      <c r="E9" s="69">
        <f>E10+E24</f>
        <v>120.46</v>
      </c>
      <c r="F9" s="69">
        <f>F10+F24</f>
        <v>0</v>
      </c>
      <c r="G9" s="69">
        <f>G10+G24</f>
        <v>120.46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20.100000000000001" customHeight="1">
      <c r="A10" s="71">
        <v>301</v>
      </c>
      <c r="B10" s="72" t="s">
        <v>79</v>
      </c>
      <c r="C10" s="73" t="s">
        <v>80</v>
      </c>
      <c r="D10" s="74">
        <f>D11+D12+D13+D15+D16+D17+D18+D20+D21+D23</f>
        <v>117.17488999999999</v>
      </c>
      <c r="E10" s="74">
        <f>E11+E12+E13+E15+E16+E17+E18+E20+E21+E23</f>
        <v>117.17488999999999</v>
      </c>
      <c r="F10" s="74">
        <f>F11+F12+F13+F15+F16+F17+F18+F20+F21+F23</f>
        <v>0</v>
      </c>
      <c r="G10" s="74">
        <f>G11+G12+G13+G15+G16+G17+G18+G20+G21+G23</f>
        <v>117.17488999999999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pans="1:19" ht="20.100000000000001" customHeight="1">
      <c r="A11" s="75"/>
      <c r="B11" s="72" t="s">
        <v>81</v>
      </c>
      <c r="C11" s="76" t="s">
        <v>82</v>
      </c>
      <c r="D11" s="74">
        <v>24.318000000000001</v>
      </c>
      <c r="E11" s="74">
        <v>24.318000000000001</v>
      </c>
      <c r="F11" s="74"/>
      <c r="G11" s="74">
        <v>24.318000000000001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spans="1:19" ht="20.100000000000001" customHeight="1">
      <c r="A12" s="75"/>
      <c r="B12" s="72" t="s">
        <v>83</v>
      </c>
      <c r="C12" s="76" t="s">
        <v>84</v>
      </c>
      <c r="D12" s="74">
        <v>39.54</v>
      </c>
      <c r="E12" s="74">
        <v>39.54</v>
      </c>
      <c r="F12" s="74"/>
      <c r="G12" s="74">
        <v>39.54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spans="1:19" ht="20.100000000000001" customHeight="1">
      <c r="A13" s="75"/>
      <c r="B13" s="72" t="s">
        <v>85</v>
      </c>
      <c r="C13" s="76" t="s">
        <v>86</v>
      </c>
      <c r="D13" s="74">
        <v>2.0265</v>
      </c>
      <c r="E13" s="74">
        <v>2.0265</v>
      </c>
      <c r="F13" s="74"/>
      <c r="G13" s="74">
        <v>2.0265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1:19" ht="20.100000000000001" customHeight="1">
      <c r="A14" s="75"/>
      <c r="B14" s="72" t="s">
        <v>87</v>
      </c>
      <c r="C14" s="76" t="s">
        <v>88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1:19" ht="20.100000000000001" customHeight="1">
      <c r="A15" s="75"/>
      <c r="B15" s="72" t="s">
        <v>89</v>
      </c>
      <c r="C15" s="76" t="s">
        <v>90</v>
      </c>
      <c r="D15" s="74">
        <v>0.99</v>
      </c>
      <c r="E15" s="74">
        <v>0.99</v>
      </c>
      <c r="F15" s="74"/>
      <c r="G15" s="74">
        <v>0.99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1:19" ht="20.100000000000001" customHeight="1">
      <c r="A16" s="75"/>
      <c r="B16" s="72" t="s">
        <v>91</v>
      </c>
      <c r="C16" s="76" t="s">
        <v>92</v>
      </c>
      <c r="D16" s="74">
        <v>11.913600000000001</v>
      </c>
      <c r="E16" s="74">
        <v>11.913600000000001</v>
      </c>
      <c r="F16" s="74"/>
      <c r="G16" s="74">
        <v>11.913600000000001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</row>
    <row r="17" spans="1:19" ht="20.100000000000001" customHeight="1">
      <c r="A17" s="75"/>
      <c r="B17" s="72" t="s">
        <v>93</v>
      </c>
      <c r="C17" s="76" t="s">
        <v>94</v>
      </c>
      <c r="D17" s="74">
        <v>4.7654399999999999</v>
      </c>
      <c r="E17" s="74">
        <v>4.7654399999999999</v>
      </c>
      <c r="F17" s="74"/>
      <c r="G17" s="74">
        <v>4.7654399999999999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spans="1:19" ht="20.100000000000001" customHeight="1">
      <c r="A18" s="75"/>
      <c r="B18" s="72" t="s">
        <v>95</v>
      </c>
      <c r="C18" s="76" t="s">
        <v>96</v>
      </c>
      <c r="D18" s="74">
        <v>5.9558400000000002</v>
      </c>
      <c r="E18" s="74">
        <v>5.9558400000000002</v>
      </c>
      <c r="F18" s="74"/>
      <c r="G18" s="74">
        <v>5.9558400000000002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spans="1:19" ht="20.100000000000001" customHeight="1">
      <c r="A19" s="75"/>
      <c r="B19" s="72" t="s">
        <v>97</v>
      </c>
      <c r="C19" s="76" t="s">
        <v>98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ht="20.100000000000001" customHeight="1">
      <c r="A20" s="75"/>
      <c r="B20" s="72" t="s">
        <v>99</v>
      </c>
      <c r="C20" s="76" t="s">
        <v>100</v>
      </c>
      <c r="D20" s="74">
        <v>0.35735</v>
      </c>
      <c r="E20" s="74">
        <v>0.35735</v>
      </c>
      <c r="F20" s="74"/>
      <c r="G20" s="74">
        <v>0.35735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ht="20.100000000000001" customHeight="1">
      <c r="A21" s="75"/>
      <c r="B21" s="72" t="s">
        <v>101</v>
      </c>
      <c r="C21" s="76" t="s">
        <v>102</v>
      </c>
      <c r="D21" s="74">
        <v>7.1481599999999998</v>
      </c>
      <c r="E21" s="74">
        <v>7.1481599999999998</v>
      </c>
      <c r="F21" s="74"/>
      <c r="G21" s="74">
        <v>7.1481599999999998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pans="1:19" ht="20.100000000000001" customHeight="1">
      <c r="A22" s="75"/>
      <c r="B22" s="72" t="s">
        <v>103</v>
      </c>
      <c r="C22" s="76" t="s">
        <v>104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ht="20.100000000000001" customHeight="1">
      <c r="A23" s="75"/>
      <c r="B23" s="72" t="s">
        <v>105</v>
      </c>
      <c r="C23" s="76" t="s">
        <v>106</v>
      </c>
      <c r="D23" s="74">
        <v>20.16</v>
      </c>
      <c r="E23" s="74">
        <v>20.16</v>
      </c>
      <c r="F23" s="74"/>
      <c r="G23" s="74">
        <v>20.16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1:19" ht="20.100000000000001" customHeight="1">
      <c r="A24" s="71">
        <v>302</v>
      </c>
      <c r="B24" s="72"/>
      <c r="C24" s="73" t="s">
        <v>107</v>
      </c>
      <c r="D24" s="74">
        <f>D25+D26+D29+D30+D34+D40+D46+D47</f>
        <v>3.2851099999999995</v>
      </c>
      <c r="E24" s="74">
        <f>E25+E26+E29+E30+E34+E40+E46+E47</f>
        <v>3.2851099999999995</v>
      </c>
      <c r="F24" s="74"/>
      <c r="G24" s="74">
        <f>G25+G26+G29+G30+G34+G40+G46+G47</f>
        <v>3.2851099999999995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19" ht="20.100000000000001" customHeight="1">
      <c r="A25" s="75"/>
      <c r="B25" s="72" t="s">
        <v>81</v>
      </c>
      <c r="C25" s="76" t="s">
        <v>108</v>
      </c>
      <c r="D25" s="74">
        <v>0.14000000000000001</v>
      </c>
      <c r="E25" s="74">
        <v>0.14000000000000001</v>
      </c>
      <c r="F25" s="74"/>
      <c r="G25" s="74">
        <v>0.14000000000000001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1:19" ht="20.100000000000001" customHeight="1">
      <c r="A26" s="75"/>
      <c r="B26" s="72" t="s">
        <v>83</v>
      </c>
      <c r="C26" s="76" t="s">
        <v>109</v>
      </c>
      <c r="D26" s="74">
        <v>0.14000000000000001</v>
      </c>
      <c r="E26" s="74">
        <v>0.14000000000000001</v>
      </c>
      <c r="F26" s="74"/>
      <c r="G26" s="74">
        <v>0.14000000000000001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19" ht="20.100000000000001" customHeight="1">
      <c r="A27" s="75"/>
      <c r="B27" s="72" t="s">
        <v>85</v>
      </c>
      <c r="C27" s="76" t="s">
        <v>110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19" ht="20.100000000000001" customHeight="1">
      <c r="A28" s="75"/>
      <c r="B28" s="72" t="s">
        <v>111</v>
      </c>
      <c r="C28" s="76" t="s">
        <v>112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1:19" ht="20.100000000000001" customHeight="1">
      <c r="A29" s="75"/>
      <c r="B29" s="72" t="s">
        <v>113</v>
      </c>
      <c r="C29" s="76" t="s">
        <v>114</v>
      </c>
      <c r="D29" s="74">
        <v>7.0000000000000007E-2</v>
      </c>
      <c r="E29" s="74">
        <v>7.0000000000000007E-2</v>
      </c>
      <c r="F29" s="74"/>
      <c r="G29" s="74">
        <v>7.0000000000000007E-2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9" ht="20.100000000000001" customHeight="1">
      <c r="A30" s="75"/>
      <c r="B30" s="72" t="s">
        <v>87</v>
      </c>
      <c r="C30" s="76" t="s">
        <v>115</v>
      </c>
      <c r="D30" s="74">
        <v>0.14000000000000001</v>
      </c>
      <c r="E30" s="74">
        <v>0.14000000000000001</v>
      </c>
      <c r="F30" s="74"/>
      <c r="G30" s="74">
        <v>0.14000000000000001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9" ht="20.100000000000001" customHeight="1">
      <c r="A31" s="75"/>
      <c r="B31" s="72" t="s">
        <v>89</v>
      </c>
      <c r="C31" s="76" t="s">
        <v>116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ht="20.100000000000001" customHeight="1">
      <c r="A32" s="75"/>
      <c r="B32" s="72" t="s">
        <v>91</v>
      </c>
      <c r="C32" s="76" t="s">
        <v>117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1:19" ht="20.100000000000001" customHeight="1">
      <c r="A33" s="75"/>
      <c r="B33" s="72" t="s">
        <v>93</v>
      </c>
      <c r="C33" s="76" t="s">
        <v>118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ht="20.100000000000001" customHeight="1">
      <c r="A34" s="75"/>
      <c r="B34" s="72" t="s">
        <v>97</v>
      </c>
      <c r="C34" s="76" t="s">
        <v>119</v>
      </c>
      <c r="D34" s="74">
        <v>0.7</v>
      </c>
      <c r="E34" s="74">
        <v>0.7</v>
      </c>
      <c r="F34" s="74"/>
      <c r="G34" s="74">
        <v>0.7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ht="20.100000000000001" customHeight="1">
      <c r="A35" s="75"/>
      <c r="B35" s="72" t="s">
        <v>99</v>
      </c>
      <c r="C35" s="76" t="s">
        <v>120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ht="20.100000000000001" customHeight="1">
      <c r="A36" s="75"/>
      <c r="B36" s="72" t="s">
        <v>101</v>
      </c>
      <c r="C36" s="76" t="s">
        <v>121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ht="14.25">
      <c r="A37" s="75"/>
      <c r="B37" s="72" t="s">
        <v>103</v>
      </c>
      <c r="C37" s="76" t="s">
        <v>122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ht="14.25">
      <c r="A38" s="75"/>
      <c r="B38" s="72" t="s">
        <v>123</v>
      </c>
      <c r="C38" s="76" t="s">
        <v>124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ht="14.25">
      <c r="A39" s="75"/>
      <c r="B39" s="72" t="s">
        <v>125</v>
      </c>
      <c r="C39" s="76" t="s">
        <v>126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ht="14.25">
      <c r="A40" s="75"/>
      <c r="B40" s="72" t="s">
        <v>127</v>
      </c>
      <c r="C40" s="76" t="s">
        <v>128</v>
      </c>
      <c r="D40" s="74">
        <v>0.21</v>
      </c>
      <c r="E40" s="74">
        <v>0.21</v>
      </c>
      <c r="F40" s="74"/>
      <c r="G40" s="74">
        <v>0.21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ht="14.25">
      <c r="A41" s="75"/>
      <c r="B41" s="72" t="s">
        <v>129</v>
      </c>
      <c r="C41" s="76" t="s">
        <v>130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ht="14.25">
      <c r="A42" s="75"/>
      <c r="B42" s="72" t="s">
        <v>131</v>
      </c>
      <c r="C42" s="76" t="s">
        <v>132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ht="14.25">
      <c r="A43" s="75"/>
      <c r="B43" s="72" t="s">
        <v>133</v>
      </c>
      <c r="C43" s="76" t="s">
        <v>134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ht="14.25">
      <c r="A44" s="75"/>
      <c r="B44" s="72" t="s">
        <v>135</v>
      </c>
      <c r="C44" s="76" t="s">
        <v>136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ht="14.25">
      <c r="A45" s="75"/>
      <c r="B45" s="72" t="s">
        <v>137</v>
      </c>
      <c r="C45" s="76" t="s">
        <v>138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ht="14.25">
      <c r="A46" s="75"/>
      <c r="B46" s="72" t="s">
        <v>139</v>
      </c>
      <c r="C46" s="76" t="s">
        <v>140</v>
      </c>
      <c r="D46" s="74">
        <v>1.2771600000000001</v>
      </c>
      <c r="E46" s="74">
        <v>1.2771600000000001</v>
      </c>
      <c r="F46" s="74"/>
      <c r="G46" s="74">
        <v>1.2771600000000001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ht="14.25">
      <c r="A47" s="75"/>
      <c r="B47" s="72" t="s">
        <v>141</v>
      </c>
      <c r="C47" s="76" t="s">
        <v>142</v>
      </c>
      <c r="D47" s="74">
        <v>0.60794999999999999</v>
      </c>
      <c r="E47" s="74">
        <v>0.60794999999999999</v>
      </c>
      <c r="F47" s="74"/>
      <c r="G47" s="74">
        <v>0.60794999999999999</v>
      </c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ht="14.25">
      <c r="A48" s="75"/>
      <c r="B48" s="72" t="s">
        <v>143</v>
      </c>
      <c r="C48" s="76" t="s">
        <v>144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ht="14.25">
      <c r="A49" s="75"/>
      <c r="B49" s="72" t="s">
        <v>145</v>
      </c>
      <c r="C49" s="76" t="s">
        <v>146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ht="14.25">
      <c r="A50" s="75"/>
      <c r="B50" s="72" t="s">
        <v>147</v>
      </c>
      <c r="C50" s="76" t="s">
        <v>148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 ht="14.25">
      <c r="A51" s="75"/>
      <c r="B51" s="72" t="s">
        <v>105</v>
      </c>
      <c r="C51" s="76" t="s">
        <v>149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 ht="14.25">
      <c r="A52" s="71">
        <v>303</v>
      </c>
      <c r="B52" s="72"/>
      <c r="C52" s="73" t="s">
        <v>150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1:19" ht="14.25">
      <c r="A53" s="75"/>
      <c r="B53" s="72" t="s">
        <v>81</v>
      </c>
      <c r="C53" s="76" t="s">
        <v>151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1:19" ht="14.25">
      <c r="A54" s="75"/>
      <c r="B54" s="72" t="s">
        <v>83</v>
      </c>
      <c r="C54" s="76" t="s">
        <v>152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1:19" ht="14.25">
      <c r="A55" s="75"/>
      <c r="B55" s="72" t="s">
        <v>85</v>
      </c>
      <c r="C55" s="76" t="s">
        <v>153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ht="14.25">
      <c r="A56" s="75"/>
      <c r="B56" s="72" t="s">
        <v>111</v>
      </c>
      <c r="C56" s="76" t="s">
        <v>154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ht="14.25">
      <c r="A57" s="75"/>
      <c r="B57" s="72" t="s">
        <v>113</v>
      </c>
      <c r="C57" s="76" t="s">
        <v>155</v>
      </c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1:19" ht="14.25">
      <c r="A58" s="75"/>
      <c r="B58" s="72" t="s">
        <v>87</v>
      </c>
      <c r="C58" s="76" t="s">
        <v>156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1:19" ht="14.25">
      <c r="A59" s="75"/>
      <c r="B59" s="72" t="s">
        <v>89</v>
      </c>
      <c r="C59" s="76" t="s">
        <v>157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1:19" ht="14.25">
      <c r="A60" s="75"/>
      <c r="B60" s="72" t="s">
        <v>91</v>
      </c>
      <c r="C60" s="76" t="s">
        <v>158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1:19" ht="14.25">
      <c r="A61" s="75"/>
      <c r="B61" s="72" t="s">
        <v>93</v>
      </c>
      <c r="C61" s="76" t="s">
        <v>159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1:19" ht="14.25">
      <c r="A62" s="75"/>
      <c r="B62" s="72" t="s">
        <v>95</v>
      </c>
      <c r="C62" s="76" t="s">
        <v>160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  <row r="63" spans="1:19" ht="14.25">
      <c r="A63" s="75"/>
      <c r="B63" s="72" t="s">
        <v>105</v>
      </c>
      <c r="C63" s="76" t="s">
        <v>161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</sheetData>
  <mergeCells count="14">
    <mergeCell ref="E6:E7"/>
    <mergeCell ref="N6:N7"/>
    <mergeCell ref="O6:O7"/>
    <mergeCell ref="P5:S6"/>
    <mergeCell ref="A9:C9"/>
    <mergeCell ref="A6:A7"/>
    <mergeCell ref="B6:B7"/>
    <mergeCell ref="C4:C7"/>
    <mergeCell ref="A4:B5"/>
    <mergeCell ref="A2:S2"/>
    <mergeCell ref="D4:S4"/>
    <mergeCell ref="E5:O5"/>
    <mergeCell ref="F6:M6"/>
    <mergeCell ref="D5:D7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3"/>
      <c r="B1" s="103"/>
      <c r="C1" s="103"/>
      <c r="D1" s="103"/>
      <c r="E1" s="103"/>
    </row>
    <row r="2" spans="1:5" ht="39.950000000000003" customHeight="1">
      <c r="A2" s="98" t="s">
        <v>162</v>
      </c>
      <c r="B2" s="98"/>
      <c r="C2" s="98"/>
      <c r="D2" s="98"/>
      <c r="E2" s="98"/>
    </row>
    <row r="3" spans="1:5" ht="15" customHeight="1">
      <c r="A3" s="104" t="s">
        <v>46</v>
      </c>
      <c r="B3" s="104"/>
      <c r="C3" s="104"/>
      <c r="D3" s="104"/>
      <c r="E3" s="104"/>
    </row>
    <row r="4" spans="1:5" ht="20.100000000000001" customHeight="1">
      <c r="A4" s="102" t="s">
        <v>48</v>
      </c>
      <c r="B4" s="102" t="s">
        <v>163</v>
      </c>
      <c r="C4" s="102" t="s">
        <v>164</v>
      </c>
      <c r="D4" s="102"/>
      <c r="E4" s="102"/>
    </row>
    <row r="5" spans="1:5" ht="20.100000000000001" customHeight="1">
      <c r="A5" s="102"/>
      <c r="B5" s="102"/>
      <c r="C5" s="49" t="s">
        <v>64</v>
      </c>
      <c r="D5" s="49" t="s">
        <v>52</v>
      </c>
      <c r="E5" s="49" t="s">
        <v>53</v>
      </c>
    </row>
    <row r="6" spans="1:5" ht="20.100000000000001" customHeight="1">
      <c r="A6" s="65"/>
      <c r="B6" s="65"/>
      <c r="C6" s="65"/>
      <c r="D6" s="65"/>
      <c r="E6" s="65"/>
    </row>
    <row r="7" spans="1:5" ht="20.100000000000001" customHeight="1">
      <c r="A7" s="65"/>
      <c r="B7" s="65"/>
      <c r="C7" s="65"/>
      <c r="D7" s="65"/>
      <c r="E7" s="65"/>
    </row>
    <row r="8" spans="1:5" ht="20.100000000000001" customHeight="1">
      <c r="A8" s="65"/>
      <c r="B8" s="65"/>
      <c r="C8" s="65"/>
      <c r="D8" s="65"/>
      <c r="E8" s="65"/>
    </row>
    <row r="9" spans="1:5" ht="20.100000000000001" customHeight="1">
      <c r="A9" s="65"/>
      <c r="B9" s="65"/>
      <c r="C9" s="65"/>
      <c r="D9" s="65"/>
      <c r="E9" s="65"/>
    </row>
    <row r="10" spans="1:5" ht="20.100000000000001" customHeight="1">
      <c r="A10" s="65"/>
      <c r="B10" s="65"/>
      <c r="C10" s="65"/>
      <c r="D10" s="65"/>
      <c r="E10" s="65"/>
    </row>
    <row r="11" spans="1:5" ht="20.100000000000001" customHeight="1">
      <c r="A11" s="65"/>
      <c r="B11" s="65"/>
      <c r="C11" s="65"/>
      <c r="D11" s="65"/>
      <c r="E11" s="65"/>
    </row>
    <row r="12" spans="1:5" ht="20.100000000000001" customHeight="1">
      <c r="A12" s="65"/>
      <c r="B12" s="65"/>
      <c r="C12" s="65"/>
      <c r="D12" s="65"/>
      <c r="E12" s="65"/>
    </row>
    <row r="13" spans="1:5" ht="20.100000000000001" customHeight="1">
      <c r="A13" s="65"/>
      <c r="B13" s="65"/>
      <c r="C13" s="65"/>
      <c r="D13" s="65"/>
      <c r="E13" s="65"/>
    </row>
    <row r="14" spans="1:5" ht="20.100000000000001" customHeight="1">
      <c r="A14" s="65"/>
      <c r="B14" s="65"/>
      <c r="C14" s="65"/>
      <c r="D14" s="65"/>
      <c r="E14" s="65"/>
    </row>
    <row r="15" spans="1:5" ht="20.100000000000001" customHeight="1">
      <c r="A15" s="65"/>
      <c r="B15" s="65"/>
      <c r="C15" s="65"/>
      <c r="D15" s="65"/>
      <c r="E15" s="65"/>
    </row>
    <row r="16" spans="1:5" ht="20.100000000000001" customHeight="1">
      <c r="A16" s="65"/>
      <c r="B16" s="65"/>
      <c r="C16" s="65"/>
      <c r="D16" s="65"/>
      <c r="E16" s="65"/>
    </row>
    <row r="17" spans="1:5" ht="20.100000000000001" customHeight="1">
      <c r="A17" s="65"/>
      <c r="B17" s="65"/>
      <c r="C17" s="65"/>
      <c r="D17" s="65"/>
      <c r="E17" s="65"/>
    </row>
    <row r="18" spans="1:5" ht="20.100000000000001" customHeight="1">
      <c r="A18" s="65"/>
      <c r="B18" s="65"/>
      <c r="C18" s="65"/>
      <c r="D18" s="65"/>
      <c r="E18" s="65"/>
    </row>
    <row r="19" spans="1:5" ht="20.100000000000001" customHeight="1">
      <c r="A19" s="65"/>
      <c r="B19" s="65"/>
      <c r="C19" s="65"/>
      <c r="D19" s="65"/>
      <c r="E19" s="65"/>
    </row>
    <row r="20" spans="1:5" ht="20.100000000000001" customHeight="1">
      <c r="A20" s="65"/>
      <c r="B20" s="65"/>
      <c r="C20" s="65"/>
      <c r="D20" s="65"/>
      <c r="E20" s="65"/>
    </row>
    <row r="21" spans="1:5" ht="20.100000000000001" customHeight="1">
      <c r="A21" s="65"/>
      <c r="B21" s="65"/>
      <c r="C21" s="65"/>
      <c r="D21" s="65"/>
      <c r="E21" s="65"/>
    </row>
    <row r="22" spans="1:5" ht="20.100000000000001" customHeight="1">
      <c r="A22" s="65"/>
      <c r="B22" s="65"/>
      <c r="C22" s="65"/>
      <c r="D22" s="65"/>
      <c r="E22" s="65"/>
    </row>
    <row r="23" spans="1:5" ht="20.100000000000001" customHeight="1">
      <c r="A23" s="65"/>
      <c r="B23" s="49" t="s">
        <v>64</v>
      </c>
      <c r="C23" s="65"/>
      <c r="D23" s="65"/>
      <c r="E23" s="65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98" t="s">
        <v>165</v>
      </c>
      <c r="B2" s="98"/>
      <c r="C2" s="98"/>
      <c r="D2" s="98"/>
    </row>
    <row r="3" spans="1:4" ht="19.5" customHeight="1">
      <c r="A3" s="3" t="s">
        <v>433</v>
      </c>
      <c r="B3" s="53"/>
      <c r="C3" s="53"/>
      <c r="D3" s="17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19.5" customHeight="1">
      <c r="A5" s="99" t="s">
        <v>4</v>
      </c>
      <c r="B5" s="99" t="s">
        <v>166</v>
      </c>
      <c r="C5" s="99" t="s">
        <v>167</v>
      </c>
      <c r="D5" s="99" t="s">
        <v>166</v>
      </c>
    </row>
    <row r="6" spans="1:4" ht="19.5" customHeight="1">
      <c r="A6" s="99"/>
      <c r="B6" s="99"/>
      <c r="C6" s="99"/>
      <c r="D6" s="99"/>
    </row>
    <row r="7" spans="1:4" ht="17.25" customHeight="1">
      <c r="A7" s="54" t="s">
        <v>168</v>
      </c>
      <c r="B7" s="55">
        <v>139.46</v>
      </c>
      <c r="C7" s="56" t="s">
        <v>169</v>
      </c>
      <c r="D7" s="55"/>
    </row>
    <row r="8" spans="1:4" ht="17.25" customHeight="1">
      <c r="A8" s="57" t="s">
        <v>170</v>
      </c>
      <c r="B8" s="55"/>
      <c r="C8" s="56" t="s">
        <v>171</v>
      </c>
      <c r="D8" s="55"/>
    </row>
    <row r="9" spans="1:4" ht="17.25" customHeight="1">
      <c r="A9" s="57" t="s">
        <v>172</v>
      </c>
      <c r="B9" s="55"/>
      <c r="C9" s="56" t="s">
        <v>173</v>
      </c>
      <c r="D9" s="55"/>
    </row>
    <row r="10" spans="1:4" ht="17.25" customHeight="1">
      <c r="A10" s="57" t="s">
        <v>174</v>
      </c>
      <c r="B10" s="55"/>
      <c r="C10" s="56" t="s">
        <v>175</v>
      </c>
      <c r="D10" s="55"/>
    </row>
    <row r="11" spans="1:4" ht="17.25" customHeight="1">
      <c r="A11" s="57" t="s">
        <v>176</v>
      </c>
      <c r="B11" s="55"/>
      <c r="C11" s="56" t="s">
        <v>177</v>
      </c>
      <c r="D11" s="55"/>
    </row>
    <row r="12" spans="1:4" ht="17.25" customHeight="1">
      <c r="A12" s="57" t="s">
        <v>178</v>
      </c>
      <c r="B12" s="55"/>
      <c r="C12" s="56" t="s">
        <v>179</v>
      </c>
      <c r="D12" s="55"/>
    </row>
    <row r="13" spans="1:4" ht="17.25" customHeight="1">
      <c r="A13" s="57" t="s">
        <v>180</v>
      </c>
      <c r="B13" s="55"/>
      <c r="C13" s="56" t="s">
        <v>181</v>
      </c>
      <c r="D13" s="55"/>
    </row>
    <row r="14" spans="1:4" ht="17.25" customHeight="1">
      <c r="A14" s="13"/>
      <c r="B14" s="55"/>
      <c r="C14" s="56" t="s">
        <v>182</v>
      </c>
      <c r="D14" s="88">
        <v>16.679040000000001</v>
      </c>
    </row>
    <row r="15" spans="1:4" ht="17.25" customHeight="1">
      <c r="A15" s="13"/>
      <c r="B15" s="55"/>
      <c r="C15" s="56" t="s">
        <v>183</v>
      </c>
      <c r="D15" s="88">
        <v>6.3131899999999996</v>
      </c>
    </row>
    <row r="16" spans="1:4" ht="17.25" customHeight="1">
      <c r="A16" s="13"/>
      <c r="B16" s="55"/>
      <c r="C16" s="56" t="s">
        <v>184</v>
      </c>
      <c r="D16" s="89">
        <v>0</v>
      </c>
    </row>
    <row r="17" spans="1:4" ht="17.25" customHeight="1">
      <c r="A17" s="13"/>
      <c r="B17" s="58"/>
      <c r="C17" s="56" t="s">
        <v>185</v>
      </c>
      <c r="D17" s="89">
        <v>0</v>
      </c>
    </row>
    <row r="18" spans="1:4" ht="17.25" customHeight="1">
      <c r="A18" s="13"/>
      <c r="B18" s="59"/>
      <c r="C18" s="56" t="s">
        <v>186</v>
      </c>
      <c r="D18" s="89">
        <v>0</v>
      </c>
    </row>
    <row r="19" spans="1:4" ht="17.25" customHeight="1">
      <c r="A19" s="13"/>
      <c r="B19" s="59"/>
      <c r="C19" s="56" t="s">
        <v>187</v>
      </c>
      <c r="D19" s="89"/>
    </row>
    <row r="20" spans="1:4" ht="17.25" customHeight="1">
      <c r="A20" s="13"/>
      <c r="B20" s="59"/>
      <c r="C20" s="57" t="s">
        <v>188</v>
      </c>
      <c r="D20" s="89">
        <v>0</v>
      </c>
    </row>
    <row r="21" spans="1:4" ht="17.25" customHeight="1">
      <c r="A21" s="60"/>
      <c r="B21" s="59"/>
      <c r="C21" s="57" t="s">
        <v>189</v>
      </c>
      <c r="D21" s="89">
        <v>0</v>
      </c>
    </row>
    <row r="22" spans="1:4" ht="17.25" customHeight="1">
      <c r="A22" s="56"/>
      <c r="B22" s="59"/>
      <c r="C22" s="57" t="s">
        <v>190</v>
      </c>
      <c r="D22" s="89">
        <v>0</v>
      </c>
    </row>
    <row r="23" spans="1:4" ht="17.25" customHeight="1">
      <c r="A23" s="56"/>
      <c r="B23" s="59"/>
      <c r="C23" s="57" t="s">
        <v>191</v>
      </c>
      <c r="D23" s="89">
        <v>0</v>
      </c>
    </row>
    <row r="24" spans="1:4" ht="17.25" customHeight="1">
      <c r="A24" s="56"/>
      <c r="B24" s="59"/>
      <c r="C24" s="57" t="s">
        <v>192</v>
      </c>
      <c r="D24" s="89">
        <v>109.31961</v>
      </c>
    </row>
    <row r="25" spans="1:4" ht="17.25" customHeight="1">
      <c r="A25" s="56"/>
      <c r="B25" s="59"/>
      <c r="C25" s="57" t="s">
        <v>193</v>
      </c>
      <c r="D25" s="89">
        <v>7.1481599999999998</v>
      </c>
    </row>
    <row r="26" spans="1:4" ht="17.25" customHeight="1">
      <c r="A26" s="56"/>
      <c r="B26" s="59"/>
      <c r="C26" s="57" t="s">
        <v>194</v>
      </c>
      <c r="D26" s="55"/>
    </row>
    <row r="27" spans="1:4" ht="17.25" customHeight="1">
      <c r="A27" s="56"/>
      <c r="B27" s="59"/>
      <c r="C27" s="57" t="s">
        <v>195</v>
      </c>
      <c r="D27" s="55"/>
    </row>
    <row r="28" spans="1:4" ht="17.25" customHeight="1">
      <c r="A28" s="56"/>
      <c r="B28" s="59"/>
      <c r="C28" s="57" t="s">
        <v>196</v>
      </c>
      <c r="D28" s="55"/>
    </row>
    <row r="29" spans="1:4" ht="17.25" customHeight="1">
      <c r="A29" s="61" t="s">
        <v>43</v>
      </c>
      <c r="B29" s="62">
        <v>139.46</v>
      </c>
      <c r="C29" s="63" t="s">
        <v>44</v>
      </c>
      <c r="D29" s="64">
        <f>D14+D15+D24+D25</f>
        <v>139.45999999999998</v>
      </c>
    </row>
    <row r="31" spans="1:4" ht="29.25" customHeight="1">
      <c r="A31" s="100"/>
      <c r="B31" s="1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B25" sqref="B25"/>
    </sheetView>
  </sheetViews>
  <sheetFormatPr defaultColWidth="9" defaultRowHeight="13.5"/>
  <cols>
    <col min="1" max="1" width="6.875" customWidth="1"/>
    <col min="2" max="2" width="25.8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103"/>
      <c r="B1" s="103"/>
      <c r="C1" s="103"/>
      <c r="D1" s="103"/>
      <c r="E1" s="103"/>
      <c r="F1" s="103"/>
      <c r="G1" s="103"/>
      <c r="H1" s="103"/>
      <c r="I1" s="103"/>
    </row>
    <row r="2" spans="1:9" ht="39.950000000000003" customHeight="1">
      <c r="A2" s="98" t="s">
        <v>197</v>
      </c>
      <c r="B2" s="98"/>
      <c r="C2" s="98"/>
      <c r="D2" s="98"/>
      <c r="E2" s="98"/>
      <c r="F2" s="98"/>
      <c r="G2" s="98"/>
      <c r="H2" s="98"/>
      <c r="I2" s="98"/>
    </row>
    <row r="3" spans="1:9" s="48" customFormat="1" ht="15" customHeight="1">
      <c r="A3" s="133" t="s">
        <v>46</v>
      </c>
      <c r="B3" s="133"/>
      <c r="C3" s="133"/>
      <c r="D3" s="133"/>
      <c r="E3" s="133"/>
      <c r="F3" s="133"/>
      <c r="G3" s="133"/>
      <c r="H3" s="133"/>
      <c r="I3" s="133"/>
    </row>
    <row r="4" spans="1:9" ht="39.950000000000003" customHeight="1">
      <c r="A4" s="102" t="s">
        <v>198</v>
      </c>
      <c r="B4" s="102"/>
      <c r="C4" s="102" t="s">
        <v>64</v>
      </c>
      <c r="D4" s="132" t="s">
        <v>199</v>
      </c>
      <c r="E4" s="132" t="s">
        <v>200</v>
      </c>
      <c r="F4" s="134" t="s">
        <v>201</v>
      </c>
      <c r="G4" s="136" t="s">
        <v>75</v>
      </c>
      <c r="H4" s="132" t="s">
        <v>76</v>
      </c>
      <c r="I4" s="132" t="s">
        <v>202</v>
      </c>
    </row>
    <row r="5" spans="1:9" ht="30" customHeight="1">
      <c r="A5" s="46" t="s">
        <v>48</v>
      </c>
      <c r="B5" s="46" t="s">
        <v>163</v>
      </c>
      <c r="C5" s="102"/>
      <c r="D5" s="102"/>
      <c r="E5" s="102"/>
      <c r="F5" s="135"/>
      <c r="G5" s="137"/>
      <c r="H5" s="102"/>
      <c r="I5" s="102"/>
    </row>
    <row r="6" spans="1:9" ht="20.100000000000001" customHeight="1">
      <c r="A6" s="90">
        <v>208</v>
      </c>
      <c r="B6" s="90" t="s">
        <v>415</v>
      </c>
      <c r="C6" s="91">
        <v>16.679040000000001</v>
      </c>
      <c r="D6" s="91">
        <v>16.679040000000001</v>
      </c>
      <c r="E6" s="92"/>
      <c r="F6" s="51"/>
      <c r="G6" s="51"/>
      <c r="H6" s="51"/>
      <c r="I6" s="51"/>
    </row>
    <row r="7" spans="1:9" ht="20.100000000000001" customHeight="1">
      <c r="A7" s="90">
        <v>20805</v>
      </c>
      <c r="B7" s="90" t="s">
        <v>416</v>
      </c>
      <c r="C7" s="91">
        <v>16.679040000000001</v>
      </c>
      <c r="D7" s="91">
        <v>16.679040000000001</v>
      </c>
      <c r="E7" s="92"/>
      <c r="F7" s="51"/>
      <c r="G7" s="51"/>
      <c r="H7" s="51"/>
      <c r="I7" s="51"/>
    </row>
    <row r="8" spans="1:9" ht="20.100000000000001" customHeight="1">
      <c r="A8" s="90">
        <v>2080505</v>
      </c>
      <c r="B8" s="90" t="s">
        <v>417</v>
      </c>
      <c r="C8" s="91">
        <v>11.913600000000001</v>
      </c>
      <c r="D8" s="91">
        <v>11.913600000000001</v>
      </c>
      <c r="E8" s="92"/>
      <c r="F8" s="51"/>
      <c r="G8" s="51"/>
      <c r="H8" s="51"/>
      <c r="I8" s="51"/>
    </row>
    <row r="9" spans="1:9" ht="20.100000000000001" customHeight="1">
      <c r="A9" s="90">
        <v>2080506</v>
      </c>
      <c r="B9" s="90" t="s">
        <v>418</v>
      </c>
      <c r="C9" s="91">
        <v>4.7654399999999999</v>
      </c>
      <c r="D9" s="91">
        <v>4.7654399999999999</v>
      </c>
      <c r="E9" s="92"/>
      <c r="F9" s="51"/>
      <c r="G9" s="51"/>
      <c r="H9" s="51"/>
      <c r="I9" s="51"/>
    </row>
    <row r="10" spans="1:9" ht="20.100000000000001" customHeight="1">
      <c r="A10" s="90">
        <v>210</v>
      </c>
      <c r="B10" s="90" t="s">
        <v>419</v>
      </c>
      <c r="C10" s="91">
        <v>6.3131899999999996</v>
      </c>
      <c r="D10" s="91">
        <v>6.3131899999999996</v>
      </c>
      <c r="E10" s="92"/>
      <c r="F10" s="51"/>
      <c r="G10" s="51"/>
      <c r="H10" s="51"/>
      <c r="I10" s="51"/>
    </row>
    <row r="11" spans="1:9" ht="20.100000000000001" customHeight="1">
      <c r="A11" s="90">
        <v>21011</v>
      </c>
      <c r="B11" s="90" t="s">
        <v>420</v>
      </c>
      <c r="C11" s="91">
        <v>6.3131899999999996</v>
      </c>
      <c r="D11" s="91">
        <v>6.3131899999999996</v>
      </c>
      <c r="E11" s="92"/>
      <c r="F11" s="51"/>
      <c r="G11" s="51"/>
      <c r="H11" s="51"/>
      <c r="I11" s="51"/>
    </row>
    <row r="12" spans="1:9" ht="20.100000000000001" customHeight="1">
      <c r="A12" s="90">
        <v>2101101</v>
      </c>
      <c r="B12" s="90" t="s">
        <v>421</v>
      </c>
      <c r="C12" s="91">
        <v>6.3131899999999996</v>
      </c>
      <c r="D12" s="91">
        <v>6.3131899999999996</v>
      </c>
      <c r="E12" s="92"/>
      <c r="F12" s="51"/>
      <c r="G12" s="51"/>
      <c r="H12" s="51"/>
      <c r="I12" s="51"/>
    </row>
    <row r="13" spans="1:9" ht="20.100000000000001" customHeight="1">
      <c r="A13" s="90">
        <v>220</v>
      </c>
      <c r="B13" s="90" t="s">
        <v>422</v>
      </c>
      <c r="C13" s="91">
        <v>109.31961</v>
      </c>
      <c r="D13" s="91">
        <v>109.31961</v>
      </c>
      <c r="E13" s="92"/>
      <c r="F13" s="51"/>
      <c r="G13" s="51"/>
      <c r="H13" s="51"/>
      <c r="I13" s="51"/>
    </row>
    <row r="14" spans="1:9" ht="20.100000000000001" customHeight="1">
      <c r="A14" s="90">
        <v>220004</v>
      </c>
      <c r="B14" s="90" t="s">
        <v>423</v>
      </c>
      <c r="C14" s="91">
        <v>90.319609999999997</v>
      </c>
      <c r="D14" s="91">
        <v>90.319609999999997</v>
      </c>
      <c r="E14" s="92"/>
      <c r="F14" s="51"/>
      <c r="G14" s="51"/>
      <c r="H14" s="51"/>
      <c r="I14" s="51"/>
    </row>
    <row r="15" spans="1:9" ht="20.100000000000001" customHeight="1">
      <c r="A15" s="90">
        <v>2200401</v>
      </c>
      <c r="B15" s="90" t="s">
        <v>424</v>
      </c>
      <c r="C15" s="91">
        <v>90.319609999999997</v>
      </c>
      <c r="D15" s="91">
        <v>90.319609999999997</v>
      </c>
      <c r="E15" s="92"/>
      <c r="F15" s="51"/>
      <c r="G15" s="51"/>
      <c r="H15" s="51"/>
      <c r="I15" s="51"/>
    </row>
    <row r="16" spans="1:9" ht="20.100000000000001" customHeight="1">
      <c r="A16" s="90">
        <v>2200405</v>
      </c>
      <c r="B16" s="90" t="s">
        <v>425</v>
      </c>
      <c r="C16" s="91">
        <v>6</v>
      </c>
      <c r="D16" s="91">
        <v>6</v>
      </c>
      <c r="E16" s="92"/>
      <c r="F16" s="51"/>
      <c r="G16" s="51"/>
      <c r="H16" s="51"/>
      <c r="I16" s="51"/>
    </row>
    <row r="17" spans="1:9" ht="20.100000000000001" customHeight="1">
      <c r="A17" s="90">
        <v>2200406</v>
      </c>
      <c r="B17" s="90" t="s">
        <v>426</v>
      </c>
      <c r="C17" s="91">
        <v>10</v>
      </c>
      <c r="D17" s="91">
        <v>10</v>
      </c>
      <c r="E17" s="92"/>
      <c r="F17" s="51"/>
      <c r="G17" s="51"/>
      <c r="H17" s="51"/>
      <c r="I17" s="51"/>
    </row>
    <row r="18" spans="1:9" ht="20.100000000000001" customHeight="1">
      <c r="A18" s="90">
        <v>2200407</v>
      </c>
      <c r="B18" s="90" t="s">
        <v>427</v>
      </c>
      <c r="C18" s="91">
        <v>3</v>
      </c>
      <c r="D18" s="91">
        <v>3</v>
      </c>
      <c r="E18" s="92"/>
      <c r="F18" s="51"/>
      <c r="G18" s="51"/>
      <c r="H18" s="51"/>
      <c r="I18" s="51"/>
    </row>
    <row r="19" spans="1:9" ht="20.100000000000001" customHeight="1">
      <c r="A19" s="90">
        <v>221</v>
      </c>
      <c r="B19" s="90" t="s">
        <v>428</v>
      </c>
      <c r="C19" s="91">
        <v>7.1481599999999998</v>
      </c>
      <c r="D19" s="91">
        <v>7.1481599999999998</v>
      </c>
      <c r="E19" s="92"/>
      <c r="F19" s="51"/>
      <c r="G19" s="51"/>
      <c r="H19" s="51"/>
      <c r="I19" s="51"/>
    </row>
    <row r="20" spans="1:9" ht="20.100000000000001" customHeight="1">
      <c r="A20" s="90">
        <v>22102</v>
      </c>
      <c r="B20" s="90" t="s">
        <v>429</v>
      </c>
      <c r="C20" s="91">
        <v>7.1481599999999998</v>
      </c>
      <c r="D20" s="91">
        <v>7.1481599999999998</v>
      </c>
      <c r="E20" s="92"/>
      <c r="F20" s="51"/>
      <c r="G20" s="51"/>
      <c r="H20" s="51"/>
      <c r="I20" s="51"/>
    </row>
    <row r="21" spans="1:9" ht="20.100000000000001" customHeight="1">
      <c r="A21" s="90">
        <v>2210201</v>
      </c>
      <c r="B21" s="90" t="s">
        <v>430</v>
      </c>
      <c r="C21" s="91">
        <v>7.1481599999999998</v>
      </c>
      <c r="D21" s="91">
        <v>7.1481599999999998</v>
      </c>
      <c r="E21" s="92"/>
      <c r="F21" s="51"/>
      <c r="G21" s="51"/>
      <c r="H21" s="51"/>
      <c r="I21" s="51"/>
    </row>
    <row r="22" spans="1:9" ht="20.100000000000001" customHeight="1">
      <c r="A22" s="52"/>
      <c r="B22" s="51"/>
      <c r="C22" s="51"/>
      <c r="D22" s="51"/>
      <c r="E22" s="51"/>
      <c r="F22" s="51"/>
      <c r="G22" s="51"/>
      <c r="H22" s="51"/>
      <c r="I22" s="51"/>
    </row>
    <row r="23" spans="1:9" ht="20.100000000000001" customHeight="1">
      <c r="A23" s="52"/>
      <c r="B23" s="51"/>
      <c r="C23" s="51"/>
      <c r="D23" s="51"/>
      <c r="E23" s="51"/>
      <c r="F23" s="51"/>
      <c r="G23" s="51"/>
      <c r="H23" s="51"/>
      <c r="I23" s="51"/>
    </row>
    <row r="24" spans="1:9" ht="20.100000000000001" customHeight="1">
      <c r="A24" s="52"/>
      <c r="B24" s="51"/>
      <c r="C24" s="51"/>
      <c r="D24" s="51"/>
      <c r="E24" s="51"/>
      <c r="F24" s="51"/>
      <c r="G24" s="51"/>
      <c r="H24" s="51"/>
      <c r="I24" s="51"/>
    </row>
    <row r="25" spans="1:9" ht="20.100000000000001" customHeight="1">
      <c r="A25" s="52"/>
      <c r="B25" s="51"/>
      <c r="C25" s="51"/>
      <c r="D25" s="51"/>
      <c r="E25" s="51"/>
      <c r="F25" s="51"/>
      <c r="G25" s="51"/>
      <c r="H25" s="51"/>
      <c r="I25" s="51"/>
    </row>
    <row r="26" spans="1:9" ht="20.100000000000001" customHeight="1">
      <c r="A26" s="47"/>
      <c r="B26" s="50"/>
      <c r="C26" s="50"/>
      <c r="D26" s="50"/>
      <c r="E26" s="50"/>
      <c r="F26" s="50"/>
      <c r="G26" s="50"/>
      <c r="H26" s="50"/>
      <c r="I26" s="50"/>
    </row>
    <row r="27" spans="1:9" ht="20.100000000000001" customHeight="1">
      <c r="A27" s="47"/>
      <c r="B27" s="50"/>
      <c r="C27" s="50"/>
      <c r="D27" s="50"/>
      <c r="E27" s="50"/>
      <c r="F27" s="50"/>
      <c r="G27" s="50"/>
      <c r="H27" s="50"/>
      <c r="I27" s="50"/>
    </row>
    <row r="28" spans="1:9" ht="20.100000000000001" customHeight="1">
      <c r="A28" s="47"/>
      <c r="B28" s="50"/>
      <c r="C28" s="50"/>
      <c r="D28" s="50"/>
      <c r="E28" s="50"/>
      <c r="F28" s="50"/>
      <c r="G28" s="50"/>
      <c r="H28" s="50"/>
      <c r="I28" s="50"/>
    </row>
    <row r="29" spans="1:9" ht="20.100000000000001" customHeight="1">
      <c r="A29" s="47"/>
      <c r="B29" s="50"/>
      <c r="C29" s="50"/>
      <c r="D29" s="50"/>
      <c r="E29" s="50"/>
      <c r="F29" s="50"/>
      <c r="G29" s="50"/>
      <c r="H29" s="50"/>
      <c r="I29" s="50"/>
    </row>
    <row r="30" spans="1:9" ht="20.100000000000001" customHeight="1">
      <c r="A30" s="47"/>
      <c r="B30" s="50"/>
      <c r="C30" s="50"/>
      <c r="D30" s="50"/>
      <c r="E30" s="50"/>
      <c r="F30" s="50"/>
      <c r="G30" s="50"/>
      <c r="H30" s="50"/>
      <c r="I30" s="50"/>
    </row>
    <row r="31" spans="1:9" ht="20.100000000000001" customHeight="1">
      <c r="A31" s="47"/>
      <c r="B31" s="50"/>
      <c r="C31" s="50"/>
      <c r="D31" s="50"/>
      <c r="E31" s="50"/>
      <c r="F31" s="50"/>
      <c r="G31" s="50"/>
      <c r="H31" s="50"/>
      <c r="I31" s="50"/>
    </row>
    <row r="32" spans="1:9" ht="20.100000000000001" customHeight="1">
      <c r="A32" s="47"/>
      <c r="B32" s="50"/>
      <c r="C32" s="50"/>
      <c r="D32" s="50"/>
      <c r="E32" s="50"/>
      <c r="F32" s="50"/>
      <c r="G32" s="50"/>
      <c r="H32" s="50"/>
      <c r="I32" s="50"/>
    </row>
    <row r="33" spans="1:9" ht="20.100000000000001" customHeight="1">
      <c r="A33" s="47"/>
      <c r="B33" s="50"/>
      <c r="C33" s="50"/>
      <c r="D33" s="50"/>
      <c r="E33" s="50"/>
      <c r="F33" s="50"/>
      <c r="G33" s="50"/>
      <c r="H33" s="50"/>
      <c r="I33" s="50"/>
    </row>
    <row r="34" spans="1:9" ht="20.100000000000001" customHeight="1">
      <c r="A34" s="47"/>
      <c r="B34" s="49" t="s">
        <v>54</v>
      </c>
      <c r="C34" s="50">
        <f>C6+C10+C13+C19</f>
        <v>139.45999999999998</v>
      </c>
      <c r="D34" s="50">
        <f>D6+D10+D13+D19</f>
        <v>139.45999999999998</v>
      </c>
      <c r="E34" s="50"/>
      <c r="F34" s="50"/>
      <c r="G34" s="50"/>
      <c r="H34" s="50"/>
      <c r="I34" s="50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E27" sqref="E27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5" customWidth="1"/>
  </cols>
  <sheetData>
    <row r="1" spans="1:5" ht="20.100000000000001" customHeight="1">
      <c r="A1" s="103"/>
      <c r="B1" s="103"/>
      <c r="C1" s="103"/>
      <c r="D1" s="103"/>
      <c r="E1" s="103"/>
    </row>
    <row r="2" spans="1:5" ht="39.950000000000003" customHeight="1">
      <c r="A2" s="98" t="s">
        <v>203</v>
      </c>
      <c r="B2" s="98"/>
      <c r="C2" s="98"/>
      <c r="D2" s="98"/>
      <c r="E2" s="98"/>
    </row>
    <row r="3" spans="1:5" s="44" customFormat="1" ht="15" customHeight="1">
      <c r="A3" s="133" t="s">
        <v>46</v>
      </c>
      <c r="B3" s="133"/>
      <c r="C3" s="133"/>
      <c r="D3" s="133"/>
      <c r="E3" s="133"/>
    </row>
    <row r="4" spans="1:5" ht="30" customHeight="1">
      <c r="A4" s="46" t="s">
        <v>48</v>
      </c>
      <c r="B4" s="46" t="s">
        <v>163</v>
      </c>
      <c r="C4" s="46" t="s">
        <v>64</v>
      </c>
      <c r="D4" s="46" t="s">
        <v>52</v>
      </c>
      <c r="E4" s="46" t="s">
        <v>53</v>
      </c>
    </row>
    <row r="5" spans="1:5" ht="20.100000000000001" customHeight="1">
      <c r="A5" s="90">
        <v>208</v>
      </c>
      <c r="B5" s="90" t="s">
        <v>415</v>
      </c>
      <c r="C5" s="91">
        <v>16.679040000000001</v>
      </c>
      <c r="D5" s="91">
        <v>16.679040000000001</v>
      </c>
      <c r="E5" s="47"/>
    </row>
    <row r="6" spans="1:5" ht="20.100000000000001" customHeight="1">
      <c r="A6" s="90">
        <v>20805</v>
      </c>
      <c r="B6" s="90" t="s">
        <v>416</v>
      </c>
      <c r="C6" s="91">
        <v>16.679040000000001</v>
      </c>
      <c r="D6" s="91">
        <v>16.679040000000001</v>
      </c>
      <c r="E6" s="47"/>
    </row>
    <row r="7" spans="1:5" ht="20.100000000000001" customHeight="1">
      <c r="A7" s="90">
        <v>2080505</v>
      </c>
      <c r="B7" s="90" t="s">
        <v>417</v>
      </c>
      <c r="C7" s="91">
        <v>11.913600000000001</v>
      </c>
      <c r="D7" s="91">
        <v>11.913600000000001</v>
      </c>
      <c r="E7" s="47"/>
    </row>
    <row r="8" spans="1:5" ht="20.100000000000001" customHeight="1">
      <c r="A8" s="90">
        <v>2080506</v>
      </c>
      <c r="B8" s="90" t="s">
        <v>418</v>
      </c>
      <c r="C8" s="91">
        <v>4.7654399999999999</v>
      </c>
      <c r="D8" s="91">
        <v>4.7654399999999999</v>
      </c>
      <c r="E8" s="47"/>
    </row>
    <row r="9" spans="1:5" ht="20.100000000000001" customHeight="1">
      <c r="A9" s="90">
        <v>210</v>
      </c>
      <c r="B9" s="90" t="s">
        <v>419</v>
      </c>
      <c r="C9" s="91">
        <v>6.3131899999999996</v>
      </c>
      <c r="D9" s="91">
        <v>6.3131899999999996</v>
      </c>
      <c r="E9" s="47"/>
    </row>
    <row r="10" spans="1:5" ht="20.100000000000001" customHeight="1">
      <c r="A10" s="90">
        <v>21011</v>
      </c>
      <c r="B10" s="90" t="s">
        <v>420</v>
      </c>
      <c r="C10" s="91">
        <v>6.3131899999999996</v>
      </c>
      <c r="D10" s="91">
        <v>6.3131899999999996</v>
      </c>
      <c r="E10" s="47"/>
    </row>
    <row r="11" spans="1:5" ht="20.100000000000001" customHeight="1">
      <c r="A11" s="90">
        <v>2101101</v>
      </c>
      <c r="B11" s="90" t="s">
        <v>421</v>
      </c>
      <c r="C11" s="91">
        <v>6.3131899999999996</v>
      </c>
      <c r="D11" s="91">
        <v>6.3131899999999996</v>
      </c>
      <c r="E11" s="47"/>
    </row>
    <row r="12" spans="1:5" ht="20.100000000000001" customHeight="1">
      <c r="A12" s="90">
        <v>220</v>
      </c>
      <c r="B12" s="90" t="s">
        <v>422</v>
      </c>
      <c r="C12" s="91">
        <v>109.31961</v>
      </c>
      <c r="D12" s="91">
        <v>90.319609999999997</v>
      </c>
      <c r="E12" s="93">
        <v>19</v>
      </c>
    </row>
    <row r="13" spans="1:5" ht="20.100000000000001" customHeight="1">
      <c r="A13" s="90">
        <v>220004</v>
      </c>
      <c r="B13" s="90" t="s">
        <v>423</v>
      </c>
      <c r="C13" s="91">
        <v>90.319609999999997</v>
      </c>
      <c r="D13" s="91">
        <v>90.319609999999997</v>
      </c>
      <c r="E13" s="47"/>
    </row>
    <row r="14" spans="1:5" ht="20.100000000000001" customHeight="1">
      <c r="A14" s="90">
        <v>2200401</v>
      </c>
      <c r="B14" s="90" t="s">
        <v>424</v>
      </c>
      <c r="C14" s="91">
        <v>90.319609999999997</v>
      </c>
      <c r="D14" s="91">
        <v>90.319609999999997</v>
      </c>
      <c r="E14" s="47"/>
    </row>
    <row r="15" spans="1:5" ht="20.100000000000001" customHeight="1">
      <c r="A15" s="90">
        <v>2200405</v>
      </c>
      <c r="B15" s="90" t="s">
        <v>425</v>
      </c>
      <c r="C15" s="91">
        <v>6</v>
      </c>
      <c r="D15" s="91"/>
      <c r="E15" s="91">
        <v>6</v>
      </c>
    </row>
    <row r="16" spans="1:5" ht="20.100000000000001" customHeight="1">
      <c r="A16" s="90">
        <v>2200406</v>
      </c>
      <c r="B16" s="90" t="s">
        <v>426</v>
      </c>
      <c r="C16" s="91">
        <v>10</v>
      </c>
      <c r="D16" s="91"/>
      <c r="E16" s="91">
        <v>10</v>
      </c>
    </row>
    <row r="17" spans="1:5" ht="20.100000000000001" customHeight="1">
      <c r="A17" s="90">
        <v>2200407</v>
      </c>
      <c r="B17" s="90" t="s">
        <v>427</v>
      </c>
      <c r="C17" s="91">
        <v>3</v>
      </c>
      <c r="D17" s="91"/>
      <c r="E17" s="91">
        <v>3</v>
      </c>
    </row>
    <row r="18" spans="1:5" ht="20.100000000000001" customHeight="1">
      <c r="A18" s="90">
        <v>221</v>
      </c>
      <c r="B18" s="90" t="s">
        <v>428</v>
      </c>
      <c r="C18" s="91">
        <v>7.1481599999999998</v>
      </c>
      <c r="D18" s="91">
        <v>7.1481599999999998</v>
      </c>
      <c r="E18" s="47"/>
    </row>
    <row r="19" spans="1:5" ht="20.100000000000001" customHeight="1">
      <c r="A19" s="90">
        <v>22102</v>
      </c>
      <c r="B19" s="90" t="s">
        <v>429</v>
      </c>
      <c r="C19" s="91">
        <v>7.1481599999999998</v>
      </c>
      <c r="D19" s="91">
        <v>7.1481599999999998</v>
      </c>
      <c r="E19" s="47"/>
    </row>
    <row r="20" spans="1:5" ht="20.100000000000001" customHeight="1">
      <c r="A20" s="90">
        <v>2210201</v>
      </c>
      <c r="B20" s="90" t="s">
        <v>430</v>
      </c>
      <c r="C20" s="91">
        <v>7.1481599999999998</v>
      </c>
      <c r="D20" s="91">
        <v>7.1481599999999998</v>
      </c>
      <c r="E20" s="47"/>
    </row>
    <row r="21" spans="1:5" ht="20.100000000000001" customHeight="1">
      <c r="A21" s="47"/>
      <c r="B21" s="47"/>
      <c r="C21" s="47"/>
      <c r="D21" s="47"/>
      <c r="E21" s="47"/>
    </row>
    <row r="22" spans="1:5" ht="20.100000000000001" customHeight="1">
      <c r="A22" s="47"/>
      <c r="B22" s="47"/>
      <c r="C22" s="47"/>
      <c r="D22" s="47"/>
      <c r="E22" s="47"/>
    </row>
    <row r="23" spans="1:5" ht="20.100000000000001" customHeight="1">
      <c r="A23" s="47"/>
      <c r="B23" s="47"/>
      <c r="C23" s="47"/>
      <c r="D23" s="47"/>
      <c r="E23" s="47"/>
    </row>
    <row r="24" spans="1:5" ht="20.100000000000001" customHeight="1">
      <c r="A24" s="47"/>
      <c r="B24" s="47"/>
      <c r="C24" s="47"/>
      <c r="D24" s="47"/>
      <c r="E24" s="47"/>
    </row>
    <row r="25" spans="1:5" ht="20.100000000000001" customHeight="1">
      <c r="A25" s="47"/>
      <c r="B25" s="47"/>
      <c r="C25" s="47"/>
      <c r="D25" s="47"/>
      <c r="E25" s="47"/>
    </row>
    <row r="26" spans="1:5" ht="20.100000000000001" customHeight="1">
      <c r="A26" s="47"/>
      <c r="B26" s="47"/>
      <c r="C26" s="47"/>
      <c r="D26" s="47"/>
      <c r="E26" s="47"/>
    </row>
    <row r="27" spans="1:5" ht="20.100000000000001" customHeight="1">
      <c r="A27" s="47"/>
      <c r="B27" s="47"/>
      <c r="C27" s="47"/>
      <c r="D27" s="47"/>
      <c r="E27" s="47"/>
    </row>
    <row r="28" spans="1:5" ht="20.100000000000001" customHeight="1">
      <c r="A28" s="47"/>
      <c r="B28" s="47"/>
      <c r="C28" s="47"/>
      <c r="D28" s="47"/>
      <c r="E28" s="47"/>
    </row>
    <row r="29" spans="1:5" ht="20.100000000000001" customHeight="1">
      <c r="A29" s="47"/>
      <c r="B29" s="47"/>
      <c r="C29" s="47"/>
      <c r="D29" s="47"/>
      <c r="E29" s="47"/>
    </row>
    <row r="30" spans="1:5" ht="20.100000000000001" customHeight="1">
      <c r="A30" s="47"/>
      <c r="B30" s="47"/>
      <c r="C30" s="47"/>
      <c r="D30" s="47"/>
      <c r="E30" s="47"/>
    </row>
    <row r="31" spans="1:5" ht="20.100000000000001" customHeight="1">
      <c r="A31" s="47"/>
      <c r="B31" s="47"/>
      <c r="C31" s="47"/>
      <c r="D31" s="47"/>
      <c r="E31" s="47"/>
    </row>
    <row r="32" spans="1:5" ht="20.100000000000001" customHeight="1">
      <c r="A32" s="47"/>
      <c r="B32" s="47"/>
      <c r="C32" s="47"/>
      <c r="D32" s="47"/>
      <c r="E32" s="47"/>
    </row>
    <row r="33" spans="1:5" ht="20.100000000000001" customHeight="1">
      <c r="A33" s="47"/>
      <c r="B33" s="47"/>
      <c r="C33" s="47"/>
      <c r="D33" s="47"/>
      <c r="E33" s="47"/>
    </row>
    <row r="34" spans="1:5" ht="20.100000000000001" customHeight="1">
      <c r="A34" s="47"/>
      <c r="B34" s="47"/>
      <c r="C34" s="47"/>
      <c r="D34" s="47"/>
      <c r="E34" s="47"/>
    </row>
    <row r="35" spans="1:5" ht="20.100000000000001" customHeight="1">
      <c r="A35" s="47"/>
      <c r="B35" s="46" t="s">
        <v>54</v>
      </c>
      <c r="C35" s="93">
        <f>C5+C9+C12+C18</f>
        <v>139.45999999999998</v>
      </c>
      <c r="D35" s="93">
        <f>D5+D9+D12+D18</f>
        <v>120.46</v>
      </c>
      <c r="E35" s="93">
        <f>E5+E9+E12+E18</f>
        <v>19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G17" sqref="G17"/>
    </sheetView>
  </sheetViews>
  <sheetFormatPr defaultColWidth="8" defaultRowHeight="14.25" customHeight="1"/>
  <cols>
    <col min="1" max="1" width="8" style="35"/>
    <col min="2" max="2" width="6.25" style="35" customWidth="1"/>
    <col min="3" max="3" width="20.375" style="35" customWidth="1"/>
    <col min="4" max="4" width="10.75" style="1" customWidth="1"/>
    <col min="5" max="5" width="12.75" style="1" bestFit="1" customWidth="1"/>
    <col min="6" max="9" width="8" style="1"/>
    <col min="10" max="11" width="8" style="35"/>
    <col min="12" max="12" width="26.625" style="35" customWidth="1"/>
    <col min="13" max="13" width="11.125" style="1" customWidth="1"/>
    <col min="14" max="14" width="10.5" style="1" bestFit="1" customWidth="1"/>
    <col min="15" max="18" width="8" style="1"/>
    <col min="19" max="16384" width="8" style="19"/>
  </cols>
  <sheetData>
    <row r="1" spans="1:18" ht="12">
      <c r="R1" s="16"/>
    </row>
    <row r="2" spans="1:18" ht="39" customHeight="1">
      <c r="A2" s="98" t="s">
        <v>204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9.5" customHeight="1">
      <c r="A3" s="3" t="s">
        <v>433</v>
      </c>
      <c r="R3" s="17" t="s">
        <v>1</v>
      </c>
    </row>
    <row r="4" spans="1:18" ht="19.5" customHeight="1">
      <c r="A4" s="115" t="s">
        <v>3</v>
      </c>
      <c r="B4" s="116"/>
      <c r="C4" s="116"/>
      <c r="D4" s="116"/>
      <c r="E4" s="116"/>
      <c r="F4" s="116"/>
      <c r="G4" s="116"/>
      <c r="H4" s="116"/>
      <c r="I4" s="117"/>
      <c r="J4" s="99" t="s">
        <v>3</v>
      </c>
      <c r="K4" s="99"/>
      <c r="L4" s="99"/>
      <c r="M4" s="99"/>
      <c r="N4" s="99"/>
      <c r="O4" s="99"/>
      <c r="P4" s="99"/>
      <c r="Q4" s="99"/>
      <c r="R4" s="99"/>
    </row>
    <row r="5" spans="1:18" ht="21.75" customHeight="1">
      <c r="A5" s="138" t="s">
        <v>205</v>
      </c>
      <c r="B5" s="138"/>
      <c r="C5" s="138"/>
      <c r="D5" s="115" t="s">
        <v>65</v>
      </c>
      <c r="E5" s="116"/>
      <c r="F5" s="117"/>
      <c r="G5" s="115" t="s">
        <v>206</v>
      </c>
      <c r="H5" s="116"/>
      <c r="I5" s="117"/>
      <c r="J5" s="138" t="s">
        <v>207</v>
      </c>
      <c r="K5" s="138"/>
      <c r="L5" s="138"/>
      <c r="M5" s="115" t="s">
        <v>65</v>
      </c>
      <c r="N5" s="116"/>
      <c r="O5" s="117"/>
      <c r="P5" s="115" t="s">
        <v>206</v>
      </c>
      <c r="Q5" s="116"/>
      <c r="R5" s="117"/>
    </row>
    <row r="6" spans="1:18" ht="17.25" customHeight="1">
      <c r="A6" s="36" t="s">
        <v>62</v>
      </c>
      <c r="B6" s="36" t="s">
        <v>63</v>
      </c>
      <c r="C6" s="36" t="s">
        <v>163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6" t="s">
        <v>62</v>
      </c>
      <c r="K6" s="36" t="s">
        <v>63</v>
      </c>
      <c r="L6" s="36" t="s">
        <v>163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6" t="s">
        <v>208</v>
      </c>
      <c r="B7" s="36" t="s">
        <v>209</v>
      </c>
      <c r="C7" s="36" t="s">
        <v>210</v>
      </c>
      <c r="D7" s="36" t="s">
        <v>211</v>
      </c>
      <c r="E7" s="36" t="s">
        <v>212</v>
      </c>
      <c r="F7" s="36" t="s">
        <v>213</v>
      </c>
      <c r="G7" s="36" t="s">
        <v>214</v>
      </c>
      <c r="H7" s="36" t="s">
        <v>215</v>
      </c>
      <c r="I7" s="36" t="s">
        <v>216</v>
      </c>
      <c r="J7" s="36" t="s">
        <v>217</v>
      </c>
      <c r="K7" s="36" t="s">
        <v>218</v>
      </c>
      <c r="L7" s="36" t="s">
        <v>219</v>
      </c>
      <c r="M7" s="36" t="s">
        <v>220</v>
      </c>
      <c r="N7" s="36" t="s">
        <v>221</v>
      </c>
      <c r="O7" s="36" t="s">
        <v>222</v>
      </c>
      <c r="P7" s="36" t="s">
        <v>223</v>
      </c>
      <c r="Q7" s="36" t="s">
        <v>224</v>
      </c>
      <c r="R7" s="36" t="s">
        <v>225</v>
      </c>
    </row>
    <row r="8" spans="1:18" ht="13.5">
      <c r="A8" s="37" t="s">
        <v>226</v>
      </c>
      <c r="B8" s="38" t="s">
        <v>227</v>
      </c>
      <c r="C8" s="39" t="s">
        <v>228</v>
      </c>
      <c r="D8" s="94">
        <f>D9+D10+D11+D12</f>
        <v>117.17489999999999</v>
      </c>
      <c r="E8" s="94">
        <f>E9+E10+E11+E12</f>
        <v>117.17489999999999</v>
      </c>
      <c r="F8" s="40"/>
      <c r="G8" s="40"/>
      <c r="H8" s="40"/>
      <c r="I8" s="40"/>
      <c r="J8" s="37" t="s">
        <v>229</v>
      </c>
      <c r="K8" s="37" t="s">
        <v>227</v>
      </c>
      <c r="L8" s="39" t="s">
        <v>80</v>
      </c>
      <c r="M8" s="94">
        <f>M9+M10+M11+M13+M14+M15+M16+M18+M19+M21</f>
        <v>117.17488999999999</v>
      </c>
      <c r="N8" s="94">
        <f>N9+N10+N11+N13+N14+N15+N16+N18+N19+N21</f>
        <v>117.17488999999999</v>
      </c>
      <c r="O8" s="40"/>
      <c r="P8" s="40"/>
      <c r="Q8" s="40"/>
      <c r="R8" s="40"/>
    </row>
    <row r="9" spans="1:18">
      <c r="A9" s="38"/>
      <c r="B9" s="38" t="s">
        <v>81</v>
      </c>
      <c r="C9" s="41" t="s">
        <v>230</v>
      </c>
      <c r="D9" s="94">
        <v>66.874499999999998</v>
      </c>
      <c r="E9" s="94">
        <v>66.874499999999998</v>
      </c>
      <c r="F9" s="40"/>
      <c r="G9" s="40"/>
      <c r="H9" s="40"/>
      <c r="I9" s="40"/>
      <c r="J9" s="38"/>
      <c r="K9" s="38" t="s">
        <v>81</v>
      </c>
      <c r="L9" s="41" t="s">
        <v>231</v>
      </c>
      <c r="M9" s="95">
        <v>24.318000000000001</v>
      </c>
      <c r="N9" s="95">
        <v>24.318000000000001</v>
      </c>
      <c r="O9" s="40"/>
      <c r="P9" s="40"/>
      <c r="Q9" s="40"/>
      <c r="R9" s="40"/>
    </row>
    <row r="10" spans="1:18">
      <c r="A10" s="38"/>
      <c r="B10" s="38" t="s">
        <v>83</v>
      </c>
      <c r="C10" s="41" t="s">
        <v>232</v>
      </c>
      <c r="D10" s="94">
        <v>22.9922</v>
      </c>
      <c r="E10" s="94">
        <v>22.9922</v>
      </c>
      <c r="F10" s="40"/>
      <c r="G10" s="40"/>
      <c r="H10" s="40"/>
      <c r="I10" s="40"/>
      <c r="J10" s="38"/>
      <c r="K10" s="38" t="s">
        <v>83</v>
      </c>
      <c r="L10" s="41" t="s">
        <v>233</v>
      </c>
      <c r="M10" s="95">
        <v>39.54</v>
      </c>
      <c r="N10" s="95">
        <v>39.54</v>
      </c>
      <c r="O10" s="40"/>
      <c r="P10" s="40"/>
      <c r="Q10" s="40"/>
      <c r="R10" s="40"/>
    </row>
    <row r="11" spans="1:18">
      <c r="A11" s="38"/>
      <c r="B11" s="38" t="s">
        <v>85</v>
      </c>
      <c r="C11" s="41" t="s">
        <v>234</v>
      </c>
      <c r="D11" s="94">
        <v>7.1482000000000001</v>
      </c>
      <c r="E11" s="94">
        <v>7.1482000000000001</v>
      </c>
      <c r="F11" s="40"/>
      <c r="G11" s="40"/>
      <c r="H11" s="40"/>
      <c r="I11" s="40"/>
      <c r="J11" s="38"/>
      <c r="K11" s="38" t="s">
        <v>85</v>
      </c>
      <c r="L11" s="41" t="s">
        <v>235</v>
      </c>
      <c r="M11" s="95">
        <v>2.0265</v>
      </c>
      <c r="N11" s="95">
        <v>2.0265</v>
      </c>
      <c r="O11" s="40"/>
      <c r="P11" s="40"/>
      <c r="Q11" s="40"/>
      <c r="R11" s="40"/>
    </row>
    <row r="12" spans="1:18">
      <c r="A12" s="38"/>
      <c r="B12" s="38" t="s">
        <v>105</v>
      </c>
      <c r="C12" s="41" t="s">
        <v>236</v>
      </c>
      <c r="D12" s="97">
        <v>20.16</v>
      </c>
      <c r="E12" s="97">
        <v>20.16</v>
      </c>
      <c r="F12" s="40"/>
      <c r="G12" s="40"/>
      <c r="H12" s="40"/>
      <c r="I12" s="40"/>
      <c r="J12" s="38"/>
      <c r="K12" s="38" t="s">
        <v>87</v>
      </c>
      <c r="L12" s="41" t="s">
        <v>237</v>
      </c>
      <c r="M12" s="95"/>
      <c r="N12" s="95"/>
      <c r="O12" s="40"/>
      <c r="P12" s="40"/>
      <c r="Q12" s="40"/>
      <c r="R12" s="40"/>
    </row>
    <row r="13" spans="1:18">
      <c r="A13" s="37" t="s">
        <v>238</v>
      </c>
      <c r="B13" s="37" t="s">
        <v>227</v>
      </c>
      <c r="C13" s="39" t="s">
        <v>239</v>
      </c>
      <c r="D13" s="40">
        <f>E13+F13</f>
        <v>22.28511</v>
      </c>
      <c r="E13" s="40">
        <f>E14+E19</f>
        <v>3.28511</v>
      </c>
      <c r="F13" s="40">
        <v>19</v>
      </c>
      <c r="G13" s="40"/>
      <c r="H13" s="40"/>
      <c r="I13" s="40"/>
      <c r="J13" s="38"/>
      <c r="K13" s="38" t="s">
        <v>89</v>
      </c>
      <c r="L13" s="41" t="s">
        <v>240</v>
      </c>
      <c r="M13" s="95">
        <v>0.99</v>
      </c>
      <c r="N13" s="95">
        <v>0.99</v>
      </c>
      <c r="O13" s="40"/>
      <c r="P13" s="40"/>
      <c r="Q13" s="40"/>
      <c r="R13" s="40"/>
    </row>
    <row r="14" spans="1:18">
      <c r="A14" s="38"/>
      <c r="B14" s="38" t="s">
        <v>81</v>
      </c>
      <c r="C14" s="41" t="s">
        <v>241</v>
      </c>
      <c r="D14" s="40">
        <f t="shared" ref="D14:D19" si="0">E14+F14</f>
        <v>10.77511</v>
      </c>
      <c r="E14" s="40">
        <v>3.07511</v>
      </c>
      <c r="F14" s="40">
        <v>7.7</v>
      </c>
      <c r="G14" s="40"/>
      <c r="H14" s="40"/>
      <c r="I14" s="40"/>
      <c r="J14" s="38"/>
      <c r="K14" s="38" t="s">
        <v>91</v>
      </c>
      <c r="L14" s="41" t="s">
        <v>242</v>
      </c>
      <c r="M14" s="95">
        <v>11.913600000000001</v>
      </c>
      <c r="N14" s="95">
        <v>11.913600000000001</v>
      </c>
      <c r="O14" s="40"/>
      <c r="P14" s="40"/>
      <c r="Q14" s="40"/>
      <c r="R14" s="40"/>
    </row>
    <row r="15" spans="1:18">
      <c r="A15" s="38"/>
      <c r="B15" s="38" t="s">
        <v>83</v>
      </c>
      <c r="C15" s="41" t="s">
        <v>243</v>
      </c>
      <c r="D15" s="40">
        <f t="shared" si="0"/>
        <v>2.7</v>
      </c>
      <c r="E15" s="40"/>
      <c r="F15" s="40">
        <v>2.7</v>
      </c>
      <c r="G15" s="40"/>
      <c r="H15" s="40"/>
      <c r="I15" s="40"/>
      <c r="J15" s="38"/>
      <c r="K15" s="38" t="s">
        <v>93</v>
      </c>
      <c r="L15" s="41" t="s">
        <v>244</v>
      </c>
      <c r="M15" s="95">
        <v>4.7654399999999999</v>
      </c>
      <c r="N15" s="95">
        <v>4.7654399999999999</v>
      </c>
      <c r="O15" s="40"/>
      <c r="P15" s="40"/>
      <c r="Q15" s="40"/>
      <c r="R15" s="40"/>
    </row>
    <row r="16" spans="1:18">
      <c r="A16" s="38"/>
      <c r="B16" s="38" t="s">
        <v>85</v>
      </c>
      <c r="C16" s="41" t="s">
        <v>245</v>
      </c>
      <c r="D16" s="40">
        <f t="shared" si="0"/>
        <v>3.8</v>
      </c>
      <c r="E16" s="40"/>
      <c r="F16" s="40">
        <v>3.8</v>
      </c>
      <c r="G16" s="40"/>
      <c r="H16" s="40"/>
      <c r="I16" s="40"/>
      <c r="J16" s="38"/>
      <c r="K16" s="38" t="s">
        <v>95</v>
      </c>
      <c r="L16" s="41" t="s">
        <v>246</v>
      </c>
      <c r="M16" s="95">
        <v>5.9558400000000002</v>
      </c>
      <c r="N16" s="95">
        <v>5.9558400000000002</v>
      </c>
      <c r="O16" s="40"/>
      <c r="P16" s="40"/>
      <c r="Q16" s="40"/>
      <c r="R16" s="40"/>
    </row>
    <row r="17" spans="1:18">
      <c r="A17" s="38"/>
      <c r="B17" s="38" t="s">
        <v>111</v>
      </c>
      <c r="C17" s="41" t="s">
        <v>247</v>
      </c>
      <c r="D17" s="40"/>
      <c r="E17" s="40"/>
      <c r="F17" s="40"/>
      <c r="G17" s="40"/>
      <c r="H17" s="40"/>
      <c r="I17" s="40"/>
      <c r="J17" s="38"/>
      <c r="K17" s="38" t="s">
        <v>97</v>
      </c>
      <c r="L17" s="41" t="s">
        <v>248</v>
      </c>
      <c r="M17" s="95"/>
      <c r="N17" s="95"/>
      <c r="O17" s="40"/>
      <c r="P17" s="40"/>
      <c r="Q17" s="40"/>
      <c r="R17" s="40"/>
    </row>
    <row r="18" spans="1:18">
      <c r="A18" s="38"/>
      <c r="B18" s="38" t="s">
        <v>113</v>
      </c>
      <c r="C18" s="41" t="s">
        <v>249</v>
      </c>
      <c r="D18" s="40"/>
      <c r="E18" s="40"/>
      <c r="F18" s="40"/>
      <c r="G18" s="40"/>
      <c r="H18" s="40"/>
      <c r="I18" s="40"/>
      <c r="J18" s="38"/>
      <c r="K18" s="38" t="s">
        <v>99</v>
      </c>
      <c r="L18" s="41" t="s">
        <v>250</v>
      </c>
      <c r="M18" s="95">
        <v>0.35735</v>
      </c>
      <c r="N18" s="95">
        <v>0.35735</v>
      </c>
      <c r="O18" s="40"/>
      <c r="P18" s="40"/>
      <c r="Q18" s="40"/>
      <c r="R18" s="40"/>
    </row>
    <row r="19" spans="1:18">
      <c r="A19" s="38"/>
      <c r="B19" s="38" t="s">
        <v>87</v>
      </c>
      <c r="C19" s="41" t="s">
        <v>251</v>
      </c>
      <c r="D19" s="40">
        <f t="shared" si="0"/>
        <v>2.0100000000000002</v>
      </c>
      <c r="E19" s="40">
        <v>0.21</v>
      </c>
      <c r="F19" s="40">
        <v>1.8</v>
      </c>
      <c r="G19" s="40"/>
      <c r="H19" s="40"/>
      <c r="I19" s="40"/>
      <c r="J19" s="38"/>
      <c r="K19" s="38" t="s">
        <v>101</v>
      </c>
      <c r="L19" s="41" t="s">
        <v>234</v>
      </c>
      <c r="M19" s="95">
        <v>7.1481599999999998</v>
      </c>
      <c r="N19" s="95">
        <v>7.1481599999999998</v>
      </c>
      <c r="O19" s="40"/>
      <c r="P19" s="40"/>
      <c r="Q19" s="40"/>
      <c r="R19" s="40"/>
    </row>
    <row r="20" spans="1:18">
      <c r="A20" s="38"/>
      <c r="B20" s="38" t="s">
        <v>89</v>
      </c>
      <c r="C20" s="41" t="s">
        <v>252</v>
      </c>
      <c r="D20" s="40"/>
      <c r="E20" s="40"/>
      <c r="F20" s="40"/>
      <c r="G20" s="40"/>
      <c r="H20" s="40"/>
      <c r="I20" s="40"/>
      <c r="J20" s="38"/>
      <c r="K20" s="38" t="s">
        <v>103</v>
      </c>
      <c r="L20" s="41" t="s">
        <v>253</v>
      </c>
      <c r="M20" s="95"/>
      <c r="N20" s="95"/>
      <c r="O20" s="40"/>
      <c r="P20" s="40"/>
      <c r="Q20" s="40"/>
      <c r="R20" s="40"/>
    </row>
    <row r="21" spans="1:18">
      <c r="A21" s="38"/>
      <c r="B21" s="38" t="s">
        <v>91</v>
      </c>
      <c r="C21" s="41" t="s">
        <v>254</v>
      </c>
      <c r="D21" s="40"/>
      <c r="E21" s="40"/>
      <c r="F21" s="40"/>
      <c r="G21" s="40"/>
      <c r="H21" s="40"/>
      <c r="I21" s="40"/>
      <c r="J21" s="38"/>
      <c r="K21" s="38" t="s">
        <v>105</v>
      </c>
      <c r="L21" s="41" t="s">
        <v>236</v>
      </c>
      <c r="M21" s="96">
        <v>20.16</v>
      </c>
      <c r="N21" s="96">
        <v>20.16</v>
      </c>
      <c r="O21" s="40"/>
      <c r="P21" s="40"/>
      <c r="Q21" s="40"/>
      <c r="R21" s="40"/>
    </row>
    <row r="22" spans="1:18" ht="13.5">
      <c r="A22" s="38"/>
      <c r="B22" s="38" t="s">
        <v>93</v>
      </c>
      <c r="C22" s="41" t="s">
        <v>255</v>
      </c>
      <c r="D22" s="40"/>
      <c r="E22" s="40"/>
      <c r="F22" s="40"/>
      <c r="G22" s="40"/>
      <c r="H22" s="40"/>
      <c r="I22" s="40"/>
      <c r="J22" s="37" t="s">
        <v>256</v>
      </c>
      <c r="K22" s="37" t="s">
        <v>227</v>
      </c>
      <c r="L22" s="39" t="s">
        <v>107</v>
      </c>
      <c r="M22" s="40">
        <f>N22+O22</f>
        <v>22.28511</v>
      </c>
      <c r="N22" s="40">
        <f>N23+N24+N27+N28+N32+N38+N44+N45</f>
        <v>3.2851099999999995</v>
      </c>
      <c r="O22" s="40">
        <v>19</v>
      </c>
      <c r="P22" s="40"/>
      <c r="Q22" s="40"/>
      <c r="R22" s="40"/>
    </row>
    <row r="23" spans="1:18">
      <c r="A23" s="38"/>
      <c r="B23" s="38" t="s">
        <v>105</v>
      </c>
      <c r="C23" s="41" t="s">
        <v>257</v>
      </c>
      <c r="D23" s="40">
        <v>3</v>
      </c>
      <c r="E23" s="40"/>
      <c r="F23" s="40">
        <v>3</v>
      </c>
      <c r="G23" s="40"/>
      <c r="H23" s="40"/>
      <c r="I23" s="40"/>
      <c r="J23" s="38"/>
      <c r="K23" s="38" t="s">
        <v>81</v>
      </c>
      <c r="L23" s="41" t="s">
        <v>258</v>
      </c>
      <c r="M23" s="40">
        <f t="shared" ref="M23:M45" si="1">N23+O23</f>
        <v>1.7400000000000002</v>
      </c>
      <c r="N23" s="74">
        <v>0.14000000000000001</v>
      </c>
      <c r="O23" s="40">
        <v>1.6</v>
      </c>
      <c r="P23" s="40"/>
      <c r="Q23" s="40"/>
      <c r="R23" s="40"/>
    </row>
    <row r="24" spans="1:18">
      <c r="A24" s="37" t="s">
        <v>259</v>
      </c>
      <c r="B24" s="37" t="s">
        <v>227</v>
      </c>
      <c r="C24" s="39" t="s">
        <v>260</v>
      </c>
      <c r="D24" s="40"/>
      <c r="E24" s="40"/>
      <c r="F24" s="40"/>
      <c r="G24" s="40"/>
      <c r="H24" s="40"/>
      <c r="I24" s="40"/>
      <c r="J24" s="38"/>
      <c r="K24" s="38" t="s">
        <v>83</v>
      </c>
      <c r="L24" s="41" t="s">
        <v>261</v>
      </c>
      <c r="M24" s="40">
        <f t="shared" si="1"/>
        <v>0.94000000000000006</v>
      </c>
      <c r="N24" s="74">
        <v>0.14000000000000001</v>
      </c>
      <c r="O24" s="40">
        <v>0.8</v>
      </c>
      <c r="P24" s="40"/>
      <c r="Q24" s="40"/>
      <c r="R24" s="40"/>
    </row>
    <row r="25" spans="1:18">
      <c r="A25" s="38"/>
      <c r="B25" s="38" t="s">
        <v>81</v>
      </c>
      <c r="C25" s="41" t="s">
        <v>262</v>
      </c>
      <c r="D25" s="40"/>
      <c r="E25" s="40"/>
      <c r="F25" s="40"/>
      <c r="G25" s="40"/>
      <c r="H25" s="40"/>
      <c r="I25" s="40"/>
      <c r="J25" s="38"/>
      <c r="K25" s="38" t="s">
        <v>85</v>
      </c>
      <c r="L25" s="41" t="s">
        <v>263</v>
      </c>
      <c r="M25" s="40"/>
      <c r="N25" s="74"/>
      <c r="O25" s="40"/>
      <c r="P25" s="40"/>
      <c r="Q25" s="40"/>
      <c r="R25" s="40"/>
    </row>
    <row r="26" spans="1:18">
      <c r="A26" s="38"/>
      <c r="B26" s="38" t="s">
        <v>83</v>
      </c>
      <c r="C26" s="41" t="s">
        <v>264</v>
      </c>
      <c r="D26" s="40"/>
      <c r="E26" s="40"/>
      <c r="F26" s="40"/>
      <c r="G26" s="40"/>
      <c r="H26" s="40"/>
      <c r="I26" s="40"/>
      <c r="J26" s="38"/>
      <c r="K26" s="38" t="s">
        <v>111</v>
      </c>
      <c r="L26" s="41" t="s">
        <v>265</v>
      </c>
      <c r="M26" s="40"/>
      <c r="N26" s="74"/>
      <c r="O26" s="40"/>
      <c r="P26" s="40"/>
      <c r="Q26" s="40"/>
      <c r="R26" s="40"/>
    </row>
    <row r="27" spans="1:18">
      <c r="A27" s="38"/>
      <c r="B27" s="38" t="s">
        <v>85</v>
      </c>
      <c r="C27" s="41" t="s">
        <v>266</v>
      </c>
      <c r="D27" s="40"/>
      <c r="E27" s="40"/>
      <c r="F27" s="40"/>
      <c r="G27" s="40"/>
      <c r="H27" s="40"/>
      <c r="I27" s="40"/>
      <c r="J27" s="38"/>
      <c r="K27" s="38" t="s">
        <v>113</v>
      </c>
      <c r="L27" s="41" t="s">
        <v>267</v>
      </c>
      <c r="M27" s="40">
        <f t="shared" si="1"/>
        <v>0.37</v>
      </c>
      <c r="N27" s="74">
        <v>7.0000000000000007E-2</v>
      </c>
      <c r="O27" s="40">
        <v>0.3</v>
      </c>
      <c r="P27" s="40"/>
      <c r="Q27" s="40"/>
      <c r="R27" s="40"/>
    </row>
    <row r="28" spans="1:18">
      <c r="A28" s="38"/>
      <c r="B28" s="38" t="s">
        <v>113</v>
      </c>
      <c r="C28" s="41" t="s">
        <v>268</v>
      </c>
      <c r="D28" s="40"/>
      <c r="E28" s="40"/>
      <c r="F28" s="40"/>
      <c r="G28" s="40"/>
      <c r="H28" s="40"/>
      <c r="I28" s="40"/>
      <c r="J28" s="38"/>
      <c r="K28" s="38" t="s">
        <v>87</v>
      </c>
      <c r="L28" s="41" t="s">
        <v>269</v>
      </c>
      <c r="M28" s="40">
        <f t="shared" si="1"/>
        <v>0.74</v>
      </c>
      <c r="N28" s="74">
        <v>0.14000000000000001</v>
      </c>
      <c r="O28" s="40">
        <v>0.6</v>
      </c>
      <c r="P28" s="40"/>
      <c r="Q28" s="40"/>
      <c r="R28" s="40"/>
    </row>
    <row r="29" spans="1:18">
      <c r="A29" s="38"/>
      <c r="B29" s="38" t="s">
        <v>87</v>
      </c>
      <c r="C29" s="41" t="s">
        <v>270</v>
      </c>
      <c r="D29" s="40"/>
      <c r="E29" s="40"/>
      <c r="F29" s="40"/>
      <c r="G29" s="40"/>
      <c r="H29" s="40"/>
      <c r="I29" s="40"/>
      <c r="J29" s="38"/>
      <c r="K29" s="38" t="s">
        <v>89</v>
      </c>
      <c r="L29" s="41" t="s">
        <v>271</v>
      </c>
      <c r="M29" s="40">
        <f t="shared" si="1"/>
        <v>2.6</v>
      </c>
      <c r="N29" s="74"/>
      <c r="O29" s="40">
        <v>2.6</v>
      </c>
      <c r="P29" s="40"/>
      <c r="Q29" s="40"/>
      <c r="R29" s="40"/>
    </row>
    <row r="30" spans="1:18">
      <c r="A30" s="38"/>
      <c r="B30" s="38" t="s">
        <v>89</v>
      </c>
      <c r="C30" s="41" t="s">
        <v>272</v>
      </c>
      <c r="D30" s="40"/>
      <c r="E30" s="40"/>
      <c r="F30" s="40"/>
      <c r="G30" s="40"/>
      <c r="H30" s="40"/>
      <c r="I30" s="40"/>
      <c r="J30" s="38"/>
      <c r="K30" s="38" t="s">
        <v>91</v>
      </c>
      <c r="L30" s="41" t="s">
        <v>273</v>
      </c>
      <c r="M30" s="40"/>
      <c r="N30" s="74"/>
      <c r="O30" s="40"/>
      <c r="P30" s="40"/>
      <c r="Q30" s="40"/>
      <c r="R30" s="40"/>
    </row>
    <row r="31" spans="1:18">
      <c r="A31" s="38"/>
      <c r="B31" s="38" t="s">
        <v>105</v>
      </c>
      <c r="C31" s="41" t="s">
        <v>274</v>
      </c>
      <c r="D31" s="40"/>
      <c r="E31" s="40"/>
      <c r="F31" s="40"/>
      <c r="G31" s="40"/>
      <c r="H31" s="40"/>
      <c r="I31" s="40"/>
      <c r="J31" s="38"/>
      <c r="K31" s="38" t="s">
        <v>93</v>
      </c>
      <c r="L31" s="41" t="s">
        <v>275</v>
      </c>
      <c r="M31" s="40"/>
      <c r="N31" s="74"/>
      <c r="O31" s="40"/>
      <c r="P31" s="40"/>
      <c r="Q31" s="40"/>
      <c r="R31" s="40"/>
    </row>
    <row r="32" spans="1:18">
      <c r="A32" s="37" t="s">
        <v>276</v>
      </c>
      <c r="B32" s="37" t="s">
        <v>227</v>
      </c>
      <c r="C32" s="39" t="s">
        <v>277</v>
      </c>
      <c r="D32" s="40"/>
      <c r="E32" s="40"/>
      <c r="F32" s="40"/>
      <c r="G32" s="40"/>
      <c r="H32" s="40"/>
      <c r="I32" s="40"/>
      <c r="J32" s="38"/>
      <c r="K32" s="38" t="s">
        <v>97</v>
      </c>
      <c r="L32" s="41" t="s">
        <v>278</v>
      </c>
      <c r="M32" s="40">
        <f t="shared" si="1"/>
        <v>2.5</v>
      </c>
      <c r="N32" s="74">
        <v>0.7</v>
      </c>
      <c r="O32" s="40">
        <v>1.8</v>
      </c>
      <c r="P32" s="40"/>
      <c r="Q32" s="40"/>
      <c r="R32" s="40"/>
    </row>
    <row r="33" spans="1:18">
      <c r="A33" s="38"/>
      <c r="B33" s="38" t="s">
        <v>81</v>
      </c>
      <c r="C33" s="41" t="s">
        <v>262</v>
      </c>
      <c r="D33" s="40"/>
      <c r="E33" s="40"/>
      <c r="F33" s="40"/>
      <c r="G33" s="40"/>
      <c r="H33" s="40"/>
      <c r="I33" s="40"/>
      <c r="J33" s="38"/>
      <c r="K33" s="38" t="s">
        <v>99</v>
      </c>
      <c r="L33" s="41" t="s">
        <v>252</v>
      </c>
      <c r="M33" s="40"/>
      <c r="N33" s="74"/>
      <c r="O33" s="40"/>
      <c r="P33" s="40"/>
      <c r="Q33" s="40"/>
      <c r="R33" s="40"/>
    </row>
    <row r="34" spans="1:18">
      <c r="A34" s="38"/>
      <c r="B34" s="38" t="s">
        <v>83</v>
      </c>
      <c r="C34" s="41" t="s">
        <v>264</v>
      </c>
      <c r="D34" s="40"/>
      <c r="E34" s="40"/>
      <c r="F34" s="40"/>
      <c r="G34" s="40"/>
      <c r="H34" s="40"/>
      <c r="I34" s="40"/>
      <c r="J34" s="38"/>
      <c r="K34" s="38" t="s">
        <v>101</v>
      </c>
      <c r="L34" s="41" t="s">
        <v>255</v>
      </c>
      <c r="M34" s="40"/>
      <c r="N34" s="74"/>
      <c r="O34" s="40"/>
      <c r="P34" s="40"/>
      <c r="Q34" s="40"/>
      <c r="R34" s="40"/>
    </row>
    <row r="35" spans="1:18">
      <c r="A35" s="38"/>
      <c r="B35" s="38" t="s">
        <v>85</v>
      </c>
      <c r="C35" s="41" t="s">
        <v>266</v>
      </c>
      <c r="D35" s="40"/>
      <c r="E35" s="40"/>
      <c r="F35" s="40"/>
      <c r="G35" s="40"/>
      <c r="H35" s="40"/>
      <c r="I35" s="40"/>
      <c r="J35" s="38"/>
      <c r="K35" s="38" t="s">
        <v>103</v>
      </c>
      <c r="L35" s="41" t="s">
        <v>279</v>
      </c>
      <c r="M35" s="40"/>
      <c r="N35" s="74"/>
      <c r="O35" s="40"/>
      <c r="P35" s="40"/>
      <c r="Q35" s="40"/>
      <c r="R35" s="40"/>
    </row>
    <row r="36" spans="1:18">
      <c r="A36" s="38"/>
      <c r="B36" s="38" t="s">
        <v>111</v>
      </c>
      <c r="C36" s="41" t="s">
        <v>270</v>
      </c>
      <c r="D36" s="40"/>
      <c r="E36" s="40"/>
      <c r="F36" s="40"/>
      <c r="G36" s="40"/>
      <c r="H36" s="40"/>
      <c r="I36" s="40"/>
      <c r="J36" s="38"/>
      <c r="K36" s="38" t="s">
        <v>123</v>
      </c>
      <c r="L36" s="41" t="s">
        <v>243</v>
      </c>
      <c r="M36" s="40">
        <f t="shared" si="1"/>
        <v>2.7</v>
      </c>
      <c r="N36" s="74"/>
      <c r="O36" s="40">
        <v>2.7</v>
      </c>
      <c r="P36" s="40"/>
      <c r="Q36" s="40"/>
      <c r="R36" s="40"/>
    </row>
    <row r="37" spans="1:18">
      <c r="A37" s="38"/>
      <c r="B37" s="38" t="s">
        <v>113</v>
      </c>
      <c r="C37" s="41" t="s">
        <v>272</v>
      </c>
      <c r="D37" s="40"/>
      <c r="E37" s="40"/>
      <c r="F37" s="40"/>
      <c r="G37" s="40"/>
      <c r="H37" s="40"/>
      <c r="I37" s="40"/>
      <c r="J37" s="38"/>
      <c r="K37" s="38" t="s">
        <v>125</v>
      </c>
      <c r="L37" s="41" t="s">
        <v>245</v>
      </c>
      <c r="M37" s="40">
        <f t="shared" si="1"/>
        <v>3.8</v>
      </c>
      <c r="N37" s="74"/>
      <c r="O37" s="40">
        <v>3.8</v>
      </c>
      <c r="P37" s="40"/>
      <c r="Q37" s="40"/>
      <c r="R37" s="40"/>
    </row>
    <row r="38" spans="1:18">
      <c r="A38" s="38"/>
      <c r="B38" s="38" t="s">
        <v>105</v>
      </c>
      <c r="C38" s="41" t="s">
        <v>274</v>
      </c>
      <c r="D38" s="40"/>
      <c r="E38" s="40"/>
      <c r="F38" s="40"/>
      <c r="G38" s="40"/>
      <c r="H38" s="40"/>
      <c r="I38" s="40"/>
      <c r="J38" s="38"/>
      <c r="K38" s="38" t="s">
        <v>127</v>
      </c>
      <c r="L38" s="41" t="s">
        <v>251</v>
      </c>
      <c r="M38" s="40">
        <f t="shared" si="1"/>
        <v>2.0100000000000002</v>
      </c>
      <c r="N38" s="74">
        <v>0.21</v>
      </c>
      <c r="O38" s="40">
        <v>1.8</v>
      </c>
      <c r="P38" s="40"/>
      <c r="Q38" s="40"/>
      <c r="R38" s="40"/>
    </row>
    <row r="39" spans="1:18">
      <c r="A39" s="37" t="s">
        <v>280</v>
      </c>
      <c r="B39" s="37" t="s">
        <v>227</v>
      </c>
      <c r="C39" s="39" t="s">
        <v>281</v>
      </c>
      <c r="D39" s="40"/>
      <c r="E39" s="40"/>
      <c r="F39" s="40"/>
      <c r="G39" s="40"/>
      <c r="H39" s="40"/>
      <c r="I39" s="40"/>
      <c r="J39" s="38"/>
      <c r="K39" s="38" t="s">
        <v>129</v>
      </c>
      <c r="L39" s="41" t="s">
        <v>282</v>
      </c>
      <c r="M39" s="40"/>
      <c r="N39" s="74"/>
      <c r="O39" s="40"/>
      <c r="P39" s="40"/>
      <c r="Q39" s="40"/>
      <c r="R39" s="40"/>
    </row>
    <row r="40" spans="1:18">
      <c r="A40" s="38"/>
      <c r="B40" s="38" t="s">
        <v>81</v>
      </c>
      <c r="C40" s="41" t="s">
        <v>80</v>
      </c>
      <c r="D40" s="40"/>
      <c r="E40" s="40"/>
      <c r="F40" s="40"/>
      <c r="G40" s="40"/>
      <c r="H40" s="40"/>
      <c r="I40" s="40"/>
      <c r="J40" s="38"/>
      <c r="K40" s="38" t="s">
        <v>131</v>
      </c>
      <c r="L40" s="41" t="s">
        <v>283</v>
      </c>
      <c r="M40" s="40"/>
      <c r="N40" s="74"/>
      <c r="O40" s="40"/>
      <c r="P40" s="40"/>
      <c r="Q40" s="40"/>
      <c r="R40" s="40"/>
    </row>
    <row r="41" spans="1:18">
      <c r="A41" s="38"/>
      <c r="B41" s="38" t="s">
        <v>83</v>
      </c>
      <c r="C41" s="41" t="s">
        <v>107</v>
      </c>
      <c r="D41" s="40"/>
      <c r="E41" s="40"/>
      <c r="F41" s="40"/>
      <c r="G41" s="40"/>
      <c r="H41" s="40"/>
      <c r="I41" s="40"/>
      <c r="J41" s="38"/>
      <c r="K41" s="38" t="s">
        <v>133</v>
      </c>
      <c r="L41" s="41" t="s">
        <v>284</v>
      </c>
      <c r="M41" s="40"/>
      <c r="N41" s="74"/>
      <c r="O41" s="40"/>
      <c r="P41" s="40"/>
      <c r="Q41" s="40"/>
      <c r="R41" s="40"/>
    </row>
    <row r="42" spans="1:18">
      <c r="A42" s="38"/>
      <c r="B42" s="38" t="s">
        <v>105</v>
      </c>
      <c r="C42" s="41" t="s">
        <v>285</v>
      </c>
      <c r="D42" s="40"/>
      <c r="E42" s="40"/>
      <c r="F42" s="40"/>
      <c r="G42" s="40"/>
      <c r="H42" s="40"/>
      <c r="I42" s="40"/>
      <c r="J42" s="38"/>
      <c r="K42" s="38" t="s">
        <v>135</v>
      </c>
      <c r="L42" s="41" t="s">
        <v>286</v>
      </c>
      <c r="M42" s="40"/>
      <c r="N42" s="74"/>
      <c r="O42" s="40"/>
      <c r="P42" s="40"/>
      <c r="Q42" s="40"/>
      <c r="R42" s="40"/>
    </row>
    <row r="43" spans="1:18">
      <c r="A43" s="37" t="s">
        <v>287</v>
      </c>
      <c r="B43" s="37" t="s">
        <v>227</v>
      </c>
      <c r="C43" s="39" t="s">
        <v>288</v>
      </c>
      <c r="D43" s="40"/>
      <c r="E43" s="40"/>
      <c r="F43" s="40"/>
      <c r="G43" s="40"/>
      <c r="H43" s="40"/>
      <c r="I43" s="40"/>
      <c r="J43" s="38"/>
      <c r="K43" s="38" t="s">
        <v>137</v>
      </c>
      <c r="L43" s="41" t="s">
        <v>249</v>
      </c>
      <c r="M43" s="40"/>
      <c r="N43" s="74"/>
      <c r="O43" s="40"/>
      <c r="P43" s="40"/>
      <c r="Q43" s="40"/>
      <c r="R43" s="40"/>
    </row>
    <row r="44" spans="1:18">
      <c r="A44" s="38"/>
      <c r="B44" s="38" t="s">
        <v>81</v>
      </c>
      <c r="C44" s="41" t="s">
        <v>289</v>
      </c>
      <c r="D44" s="40"/>
      <c r="E44" s="40"/>
      <c r="F44" s="40"/>
      <c r="G44" s="40"/>
      <c r="H44" s="40"/>
      <c r="I44" s="40"/>
      <c r="J44" s="38"/>
      <c r="K44" s="38" t="s">
        <v>139</v>
      </c>
      <c r="L44" s="41" t="s">
        <v>290</v>
      </c>
      <c r="M44" s="40">
        <f t="shared" si="1"/>
        <v>1.2771600000000001</v>
      </c>
      <c r="N44" s="74">
        <v>1.2771600000000001</v>
      </c>
      <c r="O44" s="40"/>
      <c r="P44" s="40"/>
      <c r="Q44" s="40"/>
      <c r="R44" s="40"/>
    </row>
    <row r="45" spans="1:18">
      <c r="A45" s="38"/>
      <c r="B45" s="38" t="s">
        <v>83</v>
      </c>
      <c r="C45" s="41" t="s">
        <v>291</v>
      </c>
      <c r="D45" s="40"/>
      <c r="E45" s="40"/>
      <c r="F45" s="40"/>
      <c r="G45" s="40"/>
      <c r="H45" s="40"/>
      <c r="I45" s="40"/>
      <c r="J45" s="38"/>
      <c r="K45" s="38" t="s">
        <v>141</v>
      </c>
      <c r="L45" s="41" t="s">
        <v>292</v>
      </c>
      <c r="M45" s="40">
        <f t="shared" si="1"/>
        <v>0.60794999999999999</v>
      </c>
      <c r="N45" s="74">
        <v>0.60794999999999999</v>
      </c>
      <c r="O45" s="40"/>
      <c r="P45" s="40"/>
      <c r="Q45" s="40"/>
      <c r="R45" s="40"/>
    </row>
    <row r="46" spans="1:18" ht="13.5">
      <c r="A46" s="37" t="s">
        <v>293</v>
      </c>
      <c r="B46" s="37" t="s">
        <v>227</v>
      </c>
      <c r="C46" s="39" t="s">
        <v>294</v>
      </c>
      <c r="D46" s="40"/>
      <c r="E46" s="40"/>
      <c r="F46" s="40"/>
      <c r="G46" s="40"/>
      <c r="H46" s="40"/>
      <c r="I46" s="40"/>
      <c r="J46" s="38"/>
      <c r="K46" s="38" t="s">
        <v>143</v>
      </c>
      <c r="L46" s="41" t="s">
        <v>254</v>
      </c>
      <c r="M46" s="40"/>
      <c r="N46" s="40"/>
      <c r="O46" s="40"/>
      <c r="P46" s="40"/>
      <c r="Q46" s="40"/>
      <c r="R46" s="40"/>
    </row>
    <row r="47" spans="1:18" ht="13.5">
      <c r="A47" s="38"/>
      <c r="B47" s="38" t="s">
        <v>81</v>
      </c>
      <c r="C47" s="41" t="s">
        <v>295</v>
      </c>
      <c r="D47" s="40"/>
      <c r="E47" s="40"/>
      <c r="F47" s="40"/>
      <c r="G47" s="40"/>
      <c r="H47" s="40"/>
      <c r="I47" s="40"/>
      <c r="J47" s="38"/>
      <c r="K47" s="38" t="s">
        <v>145</v>
      </c>
      <c r="L47" s="41" t="s">
        <v>296</v>
      </c>
      <c r="M47" s="40"/>
      <c r="N47" s="40"/>
      <c r="O47" s="40"/>
      <c r="P47" s="40"/>
      <c r="Q47" s="40"/>
      <c r="R47" s="40"/>
    </row>
    <row r="48" spans="1:18" ht="13.5">
      <c r="A48" s="38"/>
      <c r="B48" s="38" t="s">
        <v>83</v>
      </c>
      <c r="C48" s="41" t="s">
        <v>297</v>
      </c>
      <c r="D48" s="40"/>
      <c r="E48" s="40"/>
      <c r="F48" s="40"/>
      <c r="G48" s="40"/>
      <c r="H48" s="40"/>
      <c r="I48" s="40"/>
      <c r="J48" s="38"/>
      <c r="K48" s="38" t="s">
        <v>147</v>
      </c>
      <c r="L48" s="41" t="s">
        <v>298</v>
      </c>
      <c r="M48" s="40"/>
      <c r="N48" s="40"/>
      <c r="O48" s="40"/>
      <c r="P48" s="40"/>
      <c r="Q48" s="40"/>
      <c r="R48" s="40"/>
    </row>
    <row r="49" spans="1:18" ht="13.5">
      <c r="A49" s="38"/>
      <c r="B49" s="38" t="s">
        <v>105</v>
      </c>
      <c r="C49" s="41" t="s">
        <v>299</v>
      </c>
      <c r="D49" s="40"/>
      <c r="E49" s="40"/>
      <c r="F49" s="40"/>
      <c r="G49" s="40"/>
      <c r="H49" s="40"/>
      <c r="I49" s="40"/>
      <c r="J49" s="38"/>
      <c r="K49" s="38" t="s">
        <v>105</v>
      </c>
      <c r="L49" s="41" t="s">
        <v>257</v>
      </c>
      <c r="M49" s="40"/>
      <c r="N49" s="40"/>
      <c r="O49" s="40"/>
      <c r="P49" s="40"/>
      <c r="Q49" s="40"/>
      <c r="R49" s="40"/>
    </row>
    <row r="50" spans="1:18" ht="13.5">
      <c r="A50" s="37" t="s">
        <v>300</v>
      </c>
      <c r="B50" s="38" t="s">
        <v>227</v>
      </c>
      <c r="C50" s="39" t="s">
        <v>301</v>
      </c>
      <c r="D50" s="40"/>
      <c r="E50" s="40"/>
      <c r="F50" s="40"/>
      <c r="G50" s="40"/>
      <c r="H50" s="40"/>
      <c r="I50" s="40"/>
      <c r="J50" s="37" t="s">
        <v>302</v>
      </c>
      <c r="K50" s="37" t="s">
        <v>227</v>
      </c>
      <c r="L50" s="39" t="s">
        <v>150</v>
      </c>
      <c r="M50" s="40"/>
      <c r="N50" s="40"/>
      <c r="O50" s="40"/>
      <c r="P50" s="40"/>
      <c r="Q50" s="40"/>
      <c r="R50" s="40"/>
    </row>
    <row r="51" spans="1:18" ht="13.5">
      <c r="A51" s="38"/>
      <c r="B51" s="38" t="s">
        <v>81</v>
      </c>
      <c r="C51" s="41" t="s">
        <v>303</v>
      </c>
      <c r="D51" s="40"/>
      <c r="E51" s="40"/>
      <c r="F51" s="40"/>
      <c r="G51" s="40"/>
      <c r="H51" s="40"/>
      <c r="I51" s="40"/>
      <c r="J51" s="38"/>
      <c r="K51" s="38" t="s">
        <v>81</v>
      </c>
      <c r="L51" s="41" t="s">
        <v>304</v>
      </c>
      <c r="M51" s="40"/>
      <c r="N51" s="40"/>
      <c r="O51" s="40"/>
      <c r="P51" s="40"/>
      <c r="Q51" s="40"/>
      <c r="R51" s="40"/>
    </row>
    <row r="52" spans="1:18" ht="13.5">
      <c r="A52" s="38"/>
      <c r="B52" s="38" t="s">
        <v>83</v>
      </c>
      <c r="C52" s="41" t="s">
        <v>305</v>
      </c>
      <c r="D52" s="40"/>
      <c r="E52" s="40"/>
      <c r="F52" s="40"/>
      <c r="G52" s="40"/>
      <c r="H52" s="40"/>
      <c r="I52" s="40"/>
      <c r="J52" s="38"/>
      <c r="K52" s="38" t="s">
        <v>83</v>
      </c>
      <c r="L52" s="41" t="s">
        <v>306</v>
      </c>
      <c r="M52" s="40"/>
      <c r="N52" s="40"/>
      <c r="O52" s="40"/>
      <c r="P52" s="40"/>
      <c r="Q52" s="40"/>
      <c r="R52" s="40"/>
    </row>
    <row r="53" spans="1:18" ht="13.5">
      <c r="A53" s="37" t="s">
        <v>307</v>
      </c>
      <c r="B53" s="37" t="s">
        <v>227</v>
      </c>
      <c r="C53" s="39" t="s">
        <v>150</v>
      </c>
      <c r="D53" s="40"/>
      <c r="E53" s="40"/>
      <c r="F53" s="40"/>
      <c r="G53" s="40"/>
      <c r="H53" s="40"/>
      <c r="I53" s="40"/>
      <c r="J53" s="38"/>
      <c r="K53" s="38" t="s">
        <v>85</v>
      </c>
      <c r="L53" s="41" t="s">
        <v>308</v>
      </c>
      <c r="M53" s="40"/>
      <c r="N53" s="40"/>
      <c r="O53" s="40"/>
      <c r="P53" s="40"/>
      <c r="Q53" s="40"/>
      <c r="R53" s="40"/>
    </row>
    <row r="54" spans="1:18" ht="13.5">
      <c r="A54" s="38"/>
      <c r="B54" s="38" t="s">
        <v>81</v>
      </c>
      <c r="C54" s="41" t="s">
        <v>309</v>
      </c>
      <c r="D54" s="40"/>
      <c r="E54" s="40"/>
      <c r="F54" s="40"/>
      <c r="G54" s="40"/>
      <c r="H54" s="40"/>
      <c r="I54" s="40"/>
      <c r="J54" s="38"/>
      <c r="K54" s="38" t="s">
        <v>111</v>
      </c>
      <c r="L54" s="41" t="s">
        <v>310</v>
      </c>
      <c r="M54" s="40"/>
      <c r="N54" s="40"/>
      <c r="O54" s="40"/>
      <c r="P54" s="40"/>
      <c r="Q54" s="40"/>
      <c r="R54" s="40"/>
    </row>
    <row r="55" spans="1:18" ht="13.5">
      <c r="A55" s="38"/>
      <c r="B55" s="38" t="s">
        <v>83</v>
      </c>
      <c r="C55" s="41" t="s">
        <v>311</v>
      </c>
      <c r="D55" s="40"/>
      <c r="E55" s="40"/>
      <c r="F55" s="40"/>
      <c r="G55" s="40"/>
      <c r="H55" s="40"/>
      <c r="I55" s="40"/>
      <c r="J55" s="38"/>
      <c r="K55" s="38" t="s">
        <v>113</v>
      </c>
      <c r="L55" s="41" t="s">
        <v>312</v>
      </c>
      <c r="M55" s="40"/>
      <c r="N55" s="40"/>
      <c r="O55" s="40"/>
      <c r="P55" s="40"/>
      <c r="Q55" s="40"/>
      <c r="R55" s="40"/>
    </row>
    <row r="56" spans="1:18" ht="13.5">
      <c r="A56" s="38"/>
      <c r="B56" s="38" t="s">
        <v>85</v>
      </c>
      <c r="C56" s="41" t="s">
        <v>313</v>
      </c>
      <c r="D56" s="40"/>
      <c r="E56" s="40"/>
      <c r="F56" s="40"/>
      <c r="G56" s="40"/>
      <c r="H56" s="40"/>
      <c r="I56" s="40"/>
      <c r="J56" s="38"/>
      <c r="K56" s="38" t="s">
        <v>87</v>
      </c>
      <c r="L56" s="41" t="s">
        <v>314</v>
      </c>
      <c r="M56" s="40"/>
      <c r="N56" s="40"/>
      <c r="O56" s="40"/>
      <c r="P56" s="40"/>
      <c r="Q56" s="40"/>
      <c r="R56" s="40"/>
    </row>
    <row r="57" spans="1:18" ht="13.5">
      <c r="A57" s="38"/>
      <c r="B57" s="38" t="s">
        <v>113</v>
      </c>
      <c r="C57" s="41" t="s">
        <v>315</v>
      </c>
      <c r="D57" s="40"/>
      <c r="E57" s="40"/>
      <c r="F57" s="40"/>
      <c r="G57" s="40"/>
      <c r="H57" s="40"/>
      <c r="I57" s="40"/>
      <c r="J57" s="38"/>
      <c r="K57" s="38" t="s">
        <v>89</v>
      </c>
      <c r="L57" s="41" t="s">
        <v>316</v>
      </c>
      <c r="M57" s="40"/>
      <c r="N57" s="40"/>
      <c r="O57" s="40"/>
      <c r="P57" s="40"/>
      <c r="Q57" s="40"/>
      <c r="R57" s="40"/>
    </row>
    <row r="58" spans="1:18" ht="13.5">
      <c r="A58" s="38"/>
      <c r="B58" s="38" t="s">
        <v>105</v>
      </c>
      <c r="C58" s="41" t="s">
        <v>317</v>
      </c>
      <c r="D58" s="40"/>
      <c r="E58" s="40"/>
      <c r="F58" s="40"/>
      <c r="G58" s="40"/>
      <c r="H58" s="40"/>
      <c r="I58" s="40"/>
      <c r="J58" s="38"/>
      <c r="K58" s="38" t="s">
        <v>91</v>
      </c>
      <c r="L58" s="41" t="s">
        <v>311</v>
      </c>
      <c r="M58" s="40"/>
      <c r="N58" s="40"/>
      <c r="O58" s="40"/>
      <c r="P58" s="40"/>
      <c r="Q58" s="40"/>
      <c r="R58" s="40"/>
    </row>
    <row r="59" spans="1:18" ht="13.5">
      <c r="A59" s="37" t="s">
        <v>318</v>
      </c>
      <c r="B59" s="37" t="s">
        <v>227</v>
      </c>
      <c r="C59" s="39" t="s">
        <v>319</v>
      </c>
      <c r="D59" s="40"/>
      <c r="E59" s="40"/>
      <c r="F59" s="40"/>
      <c r="G59" s="40"/>
      <c r="H59" s="40"/>
      <c r="I59" s="40"/>
      <c r="J59" s="38"/>
      <c r="K59" s="38" t="s">
        <v>93</v>
      </c>
      <c r="L59" s="41" t="s">
        <v>320</v>
      </c>
      <c r="M59" s="40"/>
      <c r="N59" s="40"/>
      <c r="O59" s="40"/>
      <c r="P59" s="40"/>
      <c r="Q59" s="40"/>
      <c r="R59" s="40"/>
    </row>
    <row r="60" spans="1:18" ht="13.5">
      <c r="A60" s="38"/>
      <c r="B60" s="38" t="s">
        <v>83</v>
      </c>
      <c r="C60" s="41" t="s">
        <v>321</v>
      </c>
      <c r="D60" s="40"/>
      <c r="E60" s="40"/>
      <c r="F60" s="40"/>
      <c r="G60" s="40"/>
      <c r="H60" s="40"/>
      <c r="I60" s="40"/>
      <c r="J60" s="38"/>
      <c r="K60" s="38" t="s">
        <v>95</v>
      </c>
      <c r="L60" s="41" t="s">
        <v>313</v>
      </c>
      <c r="M60" s="40"/>
      <c r="N60" s="40"/>
      <c r="O60" s="40"/>
      <c r="P60" s="40"/>
      <c r="Q60" s="40"/>
      <c r="R60" s="40"/>
    </row>
    <row r="61" spans="1:18" ht="13.5">
      <c r="A61" s="38"/>
      <c r="B61" s="38" t="s">
        <v>85</v>
      </c>
      <c r="C61" s="41" t="s">
        <v>322</v>
      </c>
      <c r="D61" s="40"/>
      <c r="E61" s="40"/>
      <c r="F61" s="40"/>
      <c r="G61" s="40"/>
      <c r="H61" s="40"/>
      <c r="I61" s="40"/>
      <c r="J61" s="38"/>
      <c r="K61" s="38" t="s">
        <v>105</v>
      </c>
      <c r="L61" s="41" t="s">
        <v>323</v>
      </c>
      <c r="M61" s="40">
        <v>3</v>
      </c>
      <c r="N61" s="40"/>
      <c r="O61" s="40">
        <v>3</v>
      </c>
      <c r="P61" s="40"/>
      <c r="Q61" s="40"/>
      <c r="R61" s="40"/>
    </row>
    <row r="62" spans="1:18" ht="13.5">
      <c r="A62" s="37" t="s">
        <v>324</v>
      </c>
      <c r="B62" s="37" t="s">
        <v>227</v>
      </c>
      <c r="C62" s="39" t="s">
        <v>325</v>
      </c>
      <c r="D62" s="40"/>
      <c r="E62" s="40"/>
      <c r="F62" s="40"/>
      <c r="G62" s="40"/>
      <c r="H62" s="40"/>
      <c r="I62" s="40"/>
      <c r="J62" s="37" t="s">
        <v>326</v>
      </c>
      <c r="K62" s="37" t="s">
        <v>227</v>
      </c>
      <c r="L62" s="39" t="s">
        <v>325</v>
      </c>
      <c r="M62" s="40"/>
      <c r="N62" s="40"/>
      <c r="O62" s="40"/>
      <c r="P62" s="40"/>
      <c r="Q62" s="40"/>
      <c r="R62" s="40"/>
    </row>
    <row r="63" spans="1:18" ht="13.5">
      <c r="A63" s="38"/>
      <c r="B63" s="38" t="s">
        <v>81</v>
      </c>
      <c r="C63" s="41" t="s">
        <v>327</v>
      </c>
      <c r="D63" s="40"/>
      <c r="E63" s="40"/>
      <c r="F63" s="40"/>
      <c r="G63" s="40"/>
      <c r="H63" s="40"/>
      <c r="I63" s="40"/>
      <c r="J63" s="38"/>
      <c r="K63" s="38" t="s">
        <v>81</v>
      </c>
      <c r="L63" s="41" t="s">
        <v>327</v>
      </c>
      <c r="M63" s="40"/>
      <c r="N63" s="40"/>
      <c r="O63" s="40"/>
      <c r="P63" s="40"/>
      <c r="Q63" s="40"/>
      <c r="R63" s="40"/>
    </row>
    <row r="64" spans="1:18" ht="13.5">
      <c r="A64" s="38"/>
      <c r="B64" s="38" t="s">
        <v>83</v>
      </c>
      <c r="C64" s="41" t="s">
        <v>328</v>
      </c>
      <c r="D64" s="40"/>
      <c r="E64" s="40"/>
      <c r="F64" s="40"/>
      <c r="G64" s="40"/>
      <c r="H64" s="40"/>
      <c r="I64" s="40"/>
      <c r="J64" s="38"/>
      <c r="K64" s="38" t="s">
        <v>83</v>
      </c>
      <c r="L64" s="41" t="s">
        <v>328</v>
      </c>
      <c r="M64" s="40"/>
      <c r="N64" s="40"/>
      <c r="O64" s="40"/>
      <c r="P64" s="40"/>
      <c r="Q64" s="40"/>
      <c r="R64" s="40"/>
    </row>
    <row r="65" spans="1:18" ht="13.5">
      <c r="A65" s="38"/>
      <c r="B65" s="38" t="s">
        <v>85</v>
      </c>
      <c r="C65" s="41" t="s">
        <v>329</v>
      </c>
      <c r="D65" s="40"/>
      <c r="E65" s="40"/>
      <c r="F65" s="40"/>
      <c r="G65" s="40"/>
      <c r="H65" s="40"/>
      <c r="I65" s="40"/>
      <c r="J65" s="38"/>
      <c r="K65" s="38" t="s">
        <v>85</v>
      </c>
      <c r="L65" s="41" t="s">
        <v>329</v>
      </c>
      <c r="M65" s="40"/>
      <c r="N65" s="40"/>
      <c r="O65" s="40"/>
      <c r="P65" s="40"/>
      <c r="Q65" s="40"/>
      <c r="R65" s="40"/>
    </row>
    <row r="66" spans="1:18" ht="13.5">
      <c r="A66" s="38"/>
      <c r="B66" s="38" t="s">
        <v>111</v>
      </c>
      <c r="C66" s="41" t="s">
        <v>330</v>
      </c>
      <c r="D66" s="40"/>
      <c r="E66" s="40"/>
      <c r="F66" s="40"/>
      <c r="G66" s="40"/>
      <c r="H66" s="40"/>
      <c r="I66" s="40"/>
      <c r="J66" s="38"/>
      <c r="K66" s="38" t="s">
        <v>111</v>
      </c>
      <c r="L66" s="41" t="s">
        <v>330</v>
      </c>
      <c r="M66" s="40"/>
      <c r="N66" s="40"/>
      <c r="O66" s="40"/>
      <c r="P66" s="40"/>
      <c r="Q66" s="40"/>
      <c r="R66" s="40"/>
    </row>
    <row r="67" spans="1:18" ht="13.5">
      <c r="A67" s="37" t="s">
        <v>331</v>
      </c>
      <c r="B67" s="37" t="s">
        <v>227</v>
      </c>
      <c r="C67" s="39" t="s">
        <v>332</v>
      </c>
      <c r="D67" s="40"/>
      <c r="E67" s="40"/>
      <c r="F67" s="40"/>
      <c r="G67" s="40"/>
      <c r="H67" s="40"/>
      <c r="I67" s="40"/>
      <c r="J67" s="37" t="s">
        <v>333</v>
      </c>
      <c r="K67" s="37" t="s">
        <v>227</v>
      </c>
      <c r="L67" s="39" t="s">
        <v>334</v>
      </c>
      <c r="M67" s="40"/>
      <c r="N67" s="40"/>
      <c r="O67" s="40"/>
      <c r="P67" s="40"/>
      <c r="Q67" s="40"/>
      <c r="R67" s="40"/>
    </row>
    <row r="68" spans="1:18" ht="13.5">
      <c r="A68" s="38"/>
      <c r="B68" s="38" t="s">
        <v>81</v>
      </c>
      <c r="C68" s="41" t="s">
        <v>335</v>
      </c>
      <c r="D68" s="40"/>
      <c r="E68" s="40"/>
      <c r="F68" s="40"/>
      <c r="G68" s="40"/>
      <c r="H68" s="40"/>
      <c r="I68" s="40"/>
      <c r="J68" s="38"/>
      <c r="K68" s="38" t="s">
        <v>81</v>
      </c>
      <c r="L68" s="41" t="s">
        <v>336</v>
      </c>
      <c r="M68" s="40"/>
      <c r="N68" s="40"/>
      <c r="O68" s="40"/>
      <c r="P68" s="40"/>
      <c r="Q68" s="40"/>
      <c r="R68" s="40"/>
    </row>
    <row r="69" spans="1:18" ht="13.5">
      <c r="A69" s="38"/>
      <c r="B69" s="38" t="s">
        <v>83</v>
      </c>
      <c r="C69" s="41" t="s">
        <v>337</v>
      </c>
      <c r="D69" s="40"/>
      <c r="E69" s="40"/>
      <c r="F69" s="40"/>
      <c r="G69" s="40"/>
      <c r="H69" s="40"/>
      <c r="I69" s="40"/>
      <c r="J69" s="38"/>
      <c r="K69" s="38" t="s">
        <v>83</v>
      </c>
      <c r="L69" s="41" t="s">
        <v>338</v>
      </c>
      <c r="M69" s="40"/>
      <c r="N69" s="40"/>
      <c r="O69" s="40"/>
      <c r="P69" s="40"/>
      <c r="Q69" s="40"/>
      <c r="R69" s="40"/>
    </row>
    <row r="70" spans="1:18" ht="13.5">
      <c r="A70" s="37" t="s">
        <v>339</v>
      </c>
      <c r="B70" s="37" t="s">
        <v>227</v>
      </c>
      <c r="C70" s="39" t="s">
        <v>340</v>
      </c>
      <c r="D70" s="40"/>
      <c r="E70" s="40"/>
      <c r="F70" s="40"/>
      <c r="G70" s="40"/>
      <c r="H70" s="40"/>
      <c r="I70" s="40"/>
      <c r="J70" s="38"/>
      <c r="K70" s="38" t="s">
        <v>85</v>
      </c>
      <c r="L70" s="41" t="s">
        <v>341</v>
      </c>
      <c r="M70" s="40"/>
      <c r="N70" s="40"/>
      <c r="O70" s="40"/>
      <c r="P70" s="40"/>
      <c r="Q70" s="40"/>
      <c r="R70" s="40"/>
    </row>
    <row r="71" spans="1:18" ht="13.5">
      <c r="A71" s="38"/>
      <c r="B71" s="38" t="s">
        <v>81</v>
      </c>
      <c r="C71" s="41" t="s">
        <v>342</v>
      </c>
      <c r="D71" s="40"/>
      <c r="E71" s="40"/>
      <c r="F71" s="40"/>
      <c r="G71" s="40"/>
      <c r="H71" s="40"/>
      <c r="I71" s="40"/>
      <c r="J71" s="38"/>
      <c r="K71" s="38" t="s">
        <v>113</v>
      </c>
      <c r="L71" s="41" t="s">
        <v>264</v>
      </c>
      <c r="M71" s="40"/>
      <c r="N71" s="40"/>
      <c r="O71" s="40"/>
      <c r="P71" s="40"/>
      <c r="Q71" s="40"/>
      <c r="R71" s="40"/>
    </row>
    <row r="72" spans="1:18" ht="13.5">
      <c r="A72" s="38"/>
      <c r="B72" s="38" t="s">
        <v>83</v>
      </c>
      <c r="C72" s="41" t="s">
        <v>343</v>
      </c>
      <c r="D72" s="40"/>
      <c r="E72" s="40"/>
      <c r="F72" s="40"/>
      <c r="G72" s="40"/>
      <c r="H72" s="40"/>
      <c r="I72" s="40"/>
      <c r="J72" s="38"/>
      <c r="K72" s="38" t="s">
        <v>87</v>
      </c>
      <c r="L72" s="41" t="s">
        <v>272</v>
      </c>
      <c r="M72" s="40"/>
      <c r="N72" s="40"/>
      <c r="O72" s="40"/>
      <c r="P72" s="40"/>
      <c r="Q72" s="40"/>
      <c r="R72" s="40"/>
    </row>
    <row r="73" spans="1:18" ht="13.5">
      <c r="A73" s="38"/>
      <c r="B73" s="38" t="s">
        <v>85</v>
      </c>
      <c r="C73" s="41" t="s">
        <v>344</v>
      </c>
      <c r="D73" s="40"/>
      <c r="E73" s="40"/>
      <c r="F73" s="40"/>
      <c r="G73" s="40"/>
      <c r="H73" s="40"/>
      <c r="I73" s="40"/>
      <c r="J73" s="38"/>
      <c r="K73" s="38" t="s">
        <v>89</v>
      </c>
      <c r="L73" s="41" t="s">
        <v>345</v>
      </c>
      <c r="M73" s="40"/>
      <c r="N73" s="40"/>
      <c r="O73" s="40"/>
      <c r="P73" s="40"/>
      <c r="Q73" s="40"/>
      <c r="R73" s="40"/>
    </row>
    <row r="74" spans="1:18" ht="13.5">
      <c r="A74" s="38"/>
      <c r="B74" s="38" t="s">
        <v>111</v>
      </c>
      <c r="C74" s="41" t="s">
        <v>346</v>
      </c>
      <c r="D74" s="40"/>
      <c r="E74" s="40"/>
      <c r="F74" s="40"/>
      <c r="G74" s="40"/>
      <c r="H74" s="40"/>
      <c r="I74" s="40"/>
      <c r="J74" s="38"/>
      <c r="K74" s="38" t="s">
        <v>91</v>
      </c>
      <c r="L74" s="41" t="s">
        <v>347</v>
      </c>
      <c r="M74" s="40"/>
      <c r="N74" s="40"/>
      <c r="O74" s="40"/>
      <c r="P74" s="40"/>
      <c r="Q74" s="40"/>
      <c r="R74" s="40"/>
    </row>
    <row r="75" spans="1:18" ht="13.5">
      <c r="A75" s="37" t="s">
        <v>348</v>
      </c>
      <c r="B75" s="37" t="s">
        <v>227</v>
      </c>
      <c r="C75" s="39" t="s">
        <v>349</v>
      </c>
      <c r="D75" s="40"/>
      <c r="E75" s="40"/>
      <c r="F75" s="40"/>
      <c r="G75" s="40"/>
      <c r="H75" s="40"/>
      <c r="I75" s="40"/>
      <c r="J75" s="38"/>
      <c r="K75" s="38" t="s">
        <v>101</v>
      </c>
      <c r="L75" s="41" t="s">
        <v>266</v>
      </c>
      <c r="M75" s="40"/>
      <c r="N75" s="40"/>
      <c r="O75" s="40"/>
      <c r="P75" s="40"/>
      <c r="Q75" s="40"/>
      <c r="R75" s="40"/>
    </row>
    <row r="76" spans="1:18" ht="13.5">
      <c r="A76" s="38"/>
      <c r="B76" s="38" t="s">
        <v>81</v>
      </c>
      <c r="C76" s="41" t="s">
        <v>350</v>
      </c>
      <c r="D76" s="40"/>
      <c r="E76" s="40"/>
      <c r="F76" s="40"/>
      <c r="G76" s="40"/>
      <c r="H76" s="40"/>
      <c r="I76" s="40"/>
      <c r="J76" s="38"/>
      <c r="K76" s="38" t="s">
        <v>351</v>
      </c>
      <c r="L76" s="41" t="s">
        <v>352</v>
      </c>
      <c r="M76" s="40"/>
      <c r="N76" s="40"/>
      <c r="O76" s="40"/>
      <c r="P76" s="40"/>
      <c r="Q76" s="40"/>
      <c r="R76" s="40"/>
    </row>
    <row r="77" spans="1:18" ht="13.5">
      <c r="A77" s="38"/>
      <c r="B77" s="38" t="s">
        <v>83</v>
      </c>
      <c r="C77" s="41" t="s">
        <v>353</v>
      </c>
      <c r="D77" s="40"/>
      <c r="E77" s="40"/>
      <c r="F77" s="40"/>
      <c r="G77" s="40"/>
      <c r="H77" s="40"/>
      <c r="I77" s="40"/>
      <c r="J77" s="38"/>
      <c r="K77" s="38" t="s">
        <v>354</v>
      </c>
      <c r="L77" s="41" t="s">
        <v>355</v>
      </c>
      <c r="M77" s="40"/>
      <c r="N77" s="40"/>
      <c r="O77" s="40"/>
      <c r="P77" s="40"/>
      <c r="Q77" s="40"/>
      <c r="R77" s="40"/>
    </row>
    <row r="78" spans="1:18" ht="13.5">
      <c r="A78" s="37" t="s">
        <v>356</v>
      </c>
      <c r="B78" s="37" t="s">
        <v>227</v>
      </c>
      <c r="C78" s="39" t="s">
        <v>357</v>
      </c>
      <c r="D78" s="40"/>
      <c r="E78" s="40"/>
      <c r="F78" s="40"/>
      <c r="G78" s="40"/>
      <c r="H78" s="40"/>
      <c r="I78" s="40"/>
      <c r="J78" s="38"/>
      <c r="K78" s="38" t="s">
        <v>358</v>
      </c>
      <c r="L78" s="41" t="s">
        <v>359</v>
      </c>
      <c r="M78" s="40"/>
      <c r="N78" s="40"/>
      <c r="O78" s="40"/>
      <c r="P78" s="40"/>
      <c r="Q78" s="40"/>
      <c r="R78" s="40"/>
    </row>
    <row r="79" spans="1:18" ht="13.5">
      <c r="A79" s="38"/>
      <c r="B79" s="38" t="s">
        <v>87</v>
      </c>
      <c r="C79" s="41" t="s">
        <v>360</v>
      </c>
      <c r="D79" s="40"/>
      <c r="E79" s="40"/>
      <c r="F79" s="40"/>
      <c r="G79" s="40"/>
      <c r="H79" s="40"/>
      <c r="I79" s="40"/>
      <c r="J79" s="38"/>
      <c r="K79" s="38" t="s">
        <v>105</v>
      </c>
      <c r="L79" s="41" t="s">
        <v>361</v>
      </c>
      <c r="M79" s="40"/>
      <c r="N79" s="40"/>
      <c r="O79" s="40"/>
      <c r="P79" s="40"/>
      <c r="Q79" s="40"/>
      <c r="R79" s="40"/>
    </row>
    <row r="80" spans="1:18" ht="13.5">
      <c r="A80" s="38"/>
      <c r="B80" s="38" t="s">
        <v>89</v>
      </c>
      <c r="C80" s="41" t="s">
        <v>362</v>
      </c>
      <c r="D80" s="40"/>
      <c r="E80" s="40"/>
      <c r="F80" s="40"/>
      <c r="G80" s="40"/>
      <c r="H80" s="40"/>
      <c r="I80" s="40"/>
      <c r="J80" s="37" t="s">
        <v>363</v>
      </c>
      <c r="K80" s="37" t="s">
        <v>227</v>
      </c>
      <c r="L80" s="39" t="s">
        <v>364</v>
      </c>
      <c r="M80" s="40"/>
      <c r="N80" s="40"/>
      <c r="O80" s="40"/>
      <c r="P80" s="40"/>
      <c r="Q80" s="40"/>
      <c r="R80" s="40"/>
    </row>
    <row r="81" spans="1:18" ht="13.5">
      <c r="A81" s="38"/>
      <c r="B81" s="38" t="s">
        <v>91</v>
      </c>
      <c r="C81" s="41" t="s">
        <v>365</v>
      </c>
      <c r="D81" s="40"/>
      <c r="E81" s="40"/>
      <c r="F81" s="40"/>
      <c r="G81" s="40"/>
      <c r="H81" s="40"/>
      <c r="I81" s="40"/>
      <c r="J81" s="38"/>
      <c r="K81" s="38" t="s">
        <v>81</v>
      </c>
      <c r="L81" s="41" t="s">
        <v>336</v>
      </c>
      <c r="M81" s="40"/>
      <c r="N81" s="40"/>
      <c r="O81" s="40"/>
      <c r="P81" s="40"/>
      <c r="Q81" s="40"/>
      <c r="R81" s="40"/>
    </row>
    <row r="82" spans="1:18" ht="13.5">
      <c r="A82" s="38"/>
      <c r="B82" s="38" t="s">
        <v>105</v>
      </c>
      <c r="C82" s="41" t="s">
        <v>357</v>
      </c>
      <c r="D82" s="40"/>
      <c r="E82" s="40"/>
      <c r="F82" s="40"/>
      <c r="G82" s="40"/>
      <c r="H82" s="40"/>
      <c r="I82" s="40"/>
      <c r="J82" s="38"/>
      <c r="K82" s="38" t="s">
        <v>83</v>
      </c>
      <c r="L82" s="41" t="s">
        <v>338</v>
      </c>
      <c r="M82" s="40"/>
      <c r="N82" s="40"/>
      <c r="O82" s="40"/>
      <c r="P82" s="40"/>
      <c r="Q82" s="40"/>
      <c r="R82" s="40"/>
    </row>
    <row r="83" spans="1:18" ht="13.5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85</v>
      </c>
      <c r="L83" s="42" t="s">
        <v>341</v>
      </c>
      <c r="M83" s="40"/>
      <c r="N83" s="40"/>
      <c r="O83" s="40"/>
      <c r="P83" s="40"/>
      <c r="Q83" s="40"/>
      <c r="R83" s="40"/>
    </row>
    <row r="84" spans="1:18" ht="13.5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113</v>
      </c>
      <c r="L84" s="42" t="s">
        <v>264</v>
      </c>
      <c r="M84" s="40"/>
      <c r="N84" s="40"/>
      <c r="O84" s="40"/>
      <c r="P84" s="40"/>
      <c r="Q84" s="40"/>
      <c r="R84" s="40"/>
    </row>
    <row r="85" spans="1:18" ht="13.5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87</v>
      </c>
      <c r="L85" s="42" t="s">
        <v>272</v>
      </c>
      <c r="M85" s="40"/>
      <c r="N85" s="40"/>
      <c r="O85" s="40"/>
      <c r="P85" s="40"/>
      <c r="Q85" s="40"/>
      <c r="R85" s="40"/>
    </row>
    <row r="86" spans="1:18" ht="13.5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89</v>
      </c>
      <c r="L86" s="42" t="s">
        <v>345</v>
      </c>
      <c r="M86" s="40"/>
      <c r="N86" s="40"/>
      <c r="O86" s="40"/>
      <c r="P86" s="40"/>
      <c r="Q86" s="40"/>
      <c r="R86" s="40"/>
    </row>
    <row r="87" spans="1:18" ht="13.5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91</v>
      </c>
      <c r="L87" s="42" t="s">
        <v>347</v>
      </c>
      <c r="M87" s="40"/>
      <c r="N87" s="40"/>
      <c r="O87" s="40"/>
      <c r="P87" s="40"/>
      <c r="Q87" s="40"/>
      <c r="R87" s="40"/>
    </row>
    <row r="88" spans="1:18" ht="13.5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93</v>
      </c>
      <c r="L88" s="42" t="s">
        <v>366</v>
      </c>
      <c r="M88" s="40"/>
      <c r="N88" s="40"/>
      <c r="O88" s="40"/>
      <c r="P88" s="40"/>
      <c r="Q88" s="40"/>
      <c r="R88" s="40"/>
    </row>
    <row r="89" spans="1:18" ht="13.5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95</v>
      </c>
      <c r="L89" s="42" t="s">
        <v>367</v>
      </c>
      <c r="M89" s="40"/>
      <c r="N89" s="40"/>
      <c r="O89" s="40"/>
      <c r="P89" s="40"/>
      <c r="Q89" s="40"/>
      <c r="R89" s="40"/>
    </row>
    <row r="90" spans="1:18" ht="13.5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97</v>
      </c>
      <c r="L90" s="42" t="s">
        <v>368</v>
      </c>
      <c r="M90" s="40"/>
      <c r="N90" s="40"/>
      <c r="O90" s="40"/>
      <c r="P90" s="40"/>
      <c r="Q90" s="40"/>
      <c r="R90" s="40"/>
    </row>
    <row r="91" spans="1:18" ht="13.5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99</v>
      </c>
      <c r="L91" s="42" t="s">
        <v>369</v>
      </c>
      <c r="M91" s="40"/>
      <c r="N91" s="40"/>
      <c r="O91" s="40"/>
      <c r="P91" s="40"/>
      <c r="Q91" s="40"/>
      <c r="R91" s="40"/>
    </row>
    <row r="92" spans="1:18" ht="13.5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101</v>
      </c>
      <c r="L92" s="42" t="s">
        <v>266</v>
      </c>
      <c r="M92" s="40"/>
      <c r="N92" s="40"/>
      <c r="O92" s="40"/>
      <c r="P92" s="40"/>
      <c r="Q92" s="40"/>
      <c r="R92" s="40"/>
    </row>
    <row r="93" spans="1:18" ht="13.5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351</v>
      </c>
      <c r="L93" s="42" t="s">
        <v>352</v>
      </c>
      <c r="M93" s="40"/>
      <c r="N93" s="40"/>
      <c r="O93" s="40"/>
      <c r="P93" s="40"/>
      <c r="Q93" s="40"/>
      <c r="R93" s="40"/>
    </row>
    <row r="94" spans="1:18" ht="13.5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354</v>
      </c>
      <c r="L94" s="42" t="s">
        <v>355</v>
      </c>
      <c r="M94" s="40"/>
      <c r="N94" s="40"/>
      <c r="O94" s="40"/>
      <c r="P94" s="40"/>
      <c r="Q94" s="40"/>
      <c r="R94" s="40"/>
    </row>
    <row r="95" spans="1:18" ht="13.5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358</v>
      </c>
      <c r="L95" s="42" t="s">
        <v>359</v>
      </c>
      <c r="M95" s="40"/>
      <c r="N95" s="40"/>
      <c r="O95" s="40"/>
      <c r="P95" s="40"/>
      <c r="Q95" s="40"/>
      <c r="R95" s="40"/>
    </row>
    <row r="96" spans="1:18" ht="13.5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105</v>
      </c>
      <c r="L96" s="42" t="s">
        <v>274</v>
      </c>
      <c r="M96" s="40"/>
      <c r="N96" s="40"/>
      <c r="O96" s="40"/>
      <c r="P96" s="40"/>
      <c r="Q96" s="40"/>
      <c r="R96" s="40"/>
    </row>
    <row r="97" spans="1:18" ht="13.5">
      <c r="A97" s="42"/>
      <c r="B97" s="42"/>
      <c r="C97" s="42"/>
      <c r="D97" s="40"/>
      <c r="E97" s="40"/>
      <c r="F97" s="40"/>
      <c r="G97" s="40"/>
      <c r="H97" s="40"/>
      <c r="I97" s="40"/>
      <c r="J97" s="43" t="s">
        <v>370</v>
      </c>
      <c r="K97" s="43" t="s">
        <v>227</v>
      </c>
      <c r="L97" s="43" t="s">
        <v>371</v>
      </c>
      <c r="M97" s="40"/>
      <c r="N97" s="40"/>
      <c r="O97" s="40"/>
      <c r="P97" s="40"/>
      <c r="Q97" s="40"/>
      <c r="R97" s="40"/>
    </row>
    <row r="98" spans="1:18" ht="13.5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81</v>
      </c>
      <c r="L98" s="42" t="s">
        <v>372</v>
      </c>
      <c r="M98" s="40"/>
      <c r="N98" s="40"/>
      <c r="O98" s="40"/>
      <c r="P98" s="40"/>
      <c r="Q98" s="40"/>
      <c r="R98" s="40"/>
    </row>
    <row r="99" spans="1:18" ht="13.5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105</v>
      </c>
      <c r="L99" s="42" t="s">
        <v>299</v>
      </c>
      <c r="M99" s="40"/>
      <c r="N99" s="40"/>
      <c r="O99" s="40"/>
      <c r="P99" s="40"/>
      <c r="Q99" s="40"/>
      <c r="R99" s="40"/>
    </row>
    <row r="100" spans="1:18" ht="13.5">
      <c r="A100" s="42"/>
      <c r="B100" s="42"/>
      <c r="C100" s="42"/>
      <c r="D100" s="40"/>
      <c r="E100" s="40"/>
      <c r="F100" s="40"/>
      <c r="G100" s="40"/>
      <c r="H100" s="40"/>
      <c r="I100" s="40"/>
      <c r="J100" s="43" t="s">
        <v>373</v>
      </c>
      <c r="K100" s="43" t="s">
        <v>227</v>
      </c>
      <c r="L100" s="43" t="s">
        <v>294</v>
      </c>
      <c r="M100" s="40"/>
      <c r="N100" s="40"/>
      <c r="O100" s="40"/>
      <c r="P100" s="40"/>
      <c r="Q100" s="40"/>
      <c r="R100" s="40"/>
    </row>
    <row r="101" spans="1:18" ht="13.5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81</v>
      </c>
      <c r="L101" s="42" t="s">
        <v>372</v>
      </c>
      <c r="M101" s="40"/>
      <c r="N101" s="40"/>
      <c r="O101" s="40"/>
      <c r="P101" s="40"/>
      <c r="Q101" s="40"/>
      <c r="R101" s="40"/>
    </row>
    <row r="102" spans="1:18" ht="13.5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85</v>
      </c>
      <c r="L102" s="42" t="s">
        <v>374</v>
      </c>
      <c r="M102" s="40"/>
      <c r="N102" s="40"/>
      <c r="O102" s="40"/>
      <c r="P102" s="40"/>
      <c r="Q102" s="40"/>
      <c r="R102" s="40"/>
    </row>
    <row r="103" spans="1:18" ht="13.5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111</v>
      </c>
      <c r="L103" s="42" t="s">
        <v>295</v>
      </c>
      <c r="M103" s="40"/>
      <c r="N103" s="40"/>
      <c r="O103" s="40"/>
      <c r="P103" s="40"/>
      <c r="Q103" s="40"/>
      <c r="R103" s="40"/>
    </row>
    <row r="104" spans="1:18" ht="13.5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113</v>
      </c>
      <c r="L104" s="42" t="s">
        <v>297</v>
      </c>
      <c r="M104" s="40"/>
      <c r="N104" s="40"/>
      <c r="O104" s="40"/>
      <c r="P104" s="40"/>
      <c r="Q104" s="40"/>
      <c r="R104" s="40"/>
    </row>
    <row r="105" spans="1:18" ht="13.5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105</v>
      </c>
      <c r="L105" s="42" t="s">
        <v>299</v>
      </c>
      <c r="M105" s="40"/>
      <c r="N105" s="40"/>
      <c r="O105" s="40"/>
      <c r="P105" s="40"/>
      <c r="Q105" s="40"/>
      <c r="R105" s="40"/>
    </row>
    <row r="106" spans="1:18" ht="13.5">
      <c r="A106" s="42"/>
      <c r="B106" s="42"/>
      <c r="C106" s="42"/>
      <c r="D106" s="40"/>
      <c r="E106" s="40"/>
      <c r="F106" s="40"/>
      <c r="G106" s="40"/>
      <c r="H106" s="40"/>
      <c r="I106" s="40"/>
      <c r="J106" s="43" t="s">
        <v>375</v>
      </c>
      <c r="K106" s="43" t="s">
        <v>227</v>
      </c>
      <c r="L106" s="43" t="s">
        <v>319</v>
      </c>
      <c r="M106" s="40"/>
      <c r="N106" s="40"/>
      <c r="O106" s="40"/>
      <c r="P106" s="40"/>
      <c r="Q106" s="40"/>
      <c r="R106" s="40"/>
    </row>
    <row r="107" spans="1:18" ht="13.5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83</v>
      </c>
      <c r="L107" s="42" t="s">
        <v>321</v>
      </c>
      <c r="M107" s="40"/>
      <c r="N107" s="40"/>
      <c r="O107" s="40"/>
      <c r="P107" s="40"/>
      <c r="Q107" s="40"/>
      <c r="R107" s="40"/>
    </row>
    <row r="108" spans="1:18" ht="13.5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85</v>
      </c>
      <c r="L108" s="42" t="s">
        <v>322</v>
      </c>
      <c r="M108" s="40"/>
      <c r="N108" s="40"/>
      <c r="O108" s="40"/>
      <c r="P108" s="40"/>
      <c r="Q108" s="40"/>
      <c r="R108" s="40"/>
    </row>
    <row r="109" spans="1:18" ht="13.5">
      <c r="A109" s="42"/>
      <c r="B109" s="42"/>
      <c r="C109" s="42"/>
      <c r="D109" s="40"/>
      <c r="E109" s="40"/>
      <c r="F109" s="40"/>
      <c r="G109" s="40"/>
      <c r="H109" s="40"/>
      <c r="I109" s="40"/>
      <c r="J109" s="43" t="s">
        <v>376</v>
      </c>
      <c r="K109" s="43" t="s">
        <v>227</v>
      </c>
      <c r="L109" s="43" t="s">
        <v>357</v>
      </c>
      <c r="M109" s="40"/>
      <c r="N109" s="40"/>
      <c r="O109" s="40"/>
      <c r="P109" s="40"/>
      <c r="Q109" s="40"/>
      <c r="R109" s="40"/>
    </row>
    <row r="110" spans="1:18" ht="13.5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87</v>
      </c>
      <c r="L110" s="42" t="s">
        <v>360</v>
      </c>
      <c r="M110" s="40"/>
      <c r="N110" s="40"/>
      <c r="O110" s="40"/>
      <c r="P110" s="40"/>
      <c r="Q110" s="40"/>
      <c r="R110" s="40"/>
    </row>
    <row r="111" spans="1:18" ht="13.5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89</v>
      </c>
      <c r="L111" s="42" t="s">
        <v>362</v>
      </c>
      <c r="M111" s="40"/>
      <c r="N111" s="40"/>
      <c r="O111" s="40"/>
      <c r="P111" s="40"/>
      <c r="Q111" s="40"/>
      <c r="R111" s="40"/>
    </row>
    <row r="112" spans="1:18" ht="13.5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91</v>
      </c>
      <c r="L112" s="42" t="s">
        <v>365</v>
      </c>
      <c r="M112" s="40"/>
      <c r="N112" s="40"/>
      <c r="O112" s="40"/>
      <c r="P112" s="40"/>
      <c r="Q112" s="40"/>
      <c r="R112" s="40"/>
    </row>
    <row r="113" spans="1:18" ht="13.5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105</v>
      </c>
      <c r="L113" s="42" t="s">
        <v>357</v>
      </c>
      <c r="M113" s="40"/>
      <c r="N113" s="40"/>
      <c r="O113" s="40"/>
      <c r="P113" s="40"/>
      <c r="Q113" s="40"/>
      <c r="R113" s="40"/>
    </row>
    <row r="114" spans="1:18" ht="14.25" customHeight="1">
      <c r="A114" s="139" t="s">
        <v>44</v>
      </c>
      <c r="B114" s="139"/>
      <c r="C114" s="139"/>
      <c r="D114" s="13"/>
      <c r="E114" s="13"/>
      <c r="F114" s="13"/>
      <c r="G114" s="13"/>
      <c r="H114" s="13"/>
      <c r="I114" s="13"/>
      <c r="J114" s="139" t="s">
        <v>44</v>
      </c>
      <c r="K114" s="139"/>
      <c r="L114" s="139"/>
      <c r="M114" s="13"/>
      <c r="N114" s="13"/>
      <c r="O114" s="13"/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8" t="s">
        <v>377</v>
      </c>
      <c r="B1" s="98"/>
      <c r="C1" s="98"/>
      <c r="D1" s="98"/>
      <c r="E1" s="98"/>
      <c r="F1" s="27"/>
      <c r="G1" s="27"/>
      <c r="H1" s="27"/>
    </row>
    <row r="2" spans="1:8" ht="3" customHeight="1"/>
    <row r="3" spans="1:8" s="26" customFormat="1" ht="28.5" customHeight="1">
      <c r="A3" s="28" t="s">
        <v>434</v>
      </c>
      <c r="B3" s="28"/>
      <c r="C3" s="28"/>
      <c r="D3" s="28"/>
      <c r="E3" s="29" t="s">
        <v>46</v>
      </c>
    </row>
    <row r="4" spans="1:8" ht="30" customHeight="1">
      <c r="A4" s="142" t="s">
        <v>378</v>
      </c>
      <c r="B4" s="142" t="s">
        <v>379</v>
      </c>
      <c r="C4" s="142" t="s">
        <v>380</v>
      </c>
      <c r="D4" s="140" t="s">
        <v>381</v>
      </c>
      <c r="E4" s="140"/>
    </row>
    <row r="5" spans="1:8" ht="30" customHeight="1">
      <c r="A5" s="143"/>
      <c r="B5" s="143"/>
      <c r="C5" s="143"/>
      <c r="D5" s="30" t="s">
        <v>382</v>
      </c>
      <c r="E5" s="30" t="s">
        <v>383</v>
      </c>
    </row>
    <row r="6" spans="1:8" ht="30" customHeight="1">
      <c r="A6" s="31" t="s">
        <v>64</v>
      </c>
      <c r="B6" s="32">
        <v>2.0099999999999998</v>
      </c>
      <c r="C6" s="32">
        <v>8.07</v>
      </c>
      <c r="D6" s="32">
        <v>6.06</v>
      </c>
      <c r="E6" s="33">
        <v>0.751</v>
      </c>
    </row>
    <row r="7" spans="1:8" ht="30" customHeight="1">
      <c r="A7" s="32" t="s">
        <v>384</v>
      </c>
      <c r="B7" s="32"/>
      <c r="C7" s="32"/>
      <c r="D7" s="32"/>
      <c r="E7" s="34"/>
    </row>
    <row r="8" spans="1:8" ht="30" customHeight="1">
      <c r="A8" s="32" t="s">
        <v>385</v>
      </c>
      <c r="B8" s="32">
        <v>2.0099999999999998</v>
      </c>
      <c r="C8" s="32">
        <v>2.0699999999999998</v>
      </c>
      <c r="D8" s="32">
        <v>0.06</v>
      </c>
      <c r="E8" s="34">
        <v>2.8899999999999999E-2</v>
      </c>
    </row>
    <row r="9" spans="1:8" ht="30" customHeight="1">
      <c r="A9" s="32" t="s">
        <v>386</v>
      </c>
      <c r="B9" s="32"/>
      <c r="C9" s="32">
        <v>6</v>
      </c>
      <c r="D9" s="32">
        <v>6</v>
      </c>
      <c r="E9" s="33">
        <v>1</v>
      </c>
    </row>
    <row r="10" spans="1:8" ht="30" customHeight="1">
      <c r="A10" s="32" t="s">
        <v>387</v>
      </c>
      <c r="B10" s="32"/>
      <c r="C10" s="32"/>
      <c r="D10" s="32"/>
      <c r="E10" s="33"/>
    </row>
    <row r="11" spans="1:8" ht="30" customHeight="1">
      <c r="A11" s="32" t="s">
        <v>388</v>
      </c>
      <c r="B11" s="32"/>
      <c r="C11" s="32">
        <v>6</v>
      </c>
      <c r="D11" s="32">
        <v>6</v>
      </c>
      <c r="E11" s="33">
        <v>1</v>
      </c>
    </row>
    <row r="12" spans="1:8" ht="132" customHeight="1">
      <c r="A12" s="141" t="s">
        <v>432</v>
      </c>
      <c r="B12" s="141"/>
      <c r="C12" s="141"/>
      <c r="D12" s="141"/>
      <c r="E12" s="141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2018-02-06T06:18:48Z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