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30" windowHeight="13050"/>
  </bookViews>
  <sheets>
    <sheet name="罗平" sheetId="5" r:id="rId1"/>
    <sheet name="Sheet1" sheetId="6" r:id="rId2"/>
  </sheets>
  <calcPr calcId="144525"/>
</workbook>
</file>

<file path=xl/sharedStrings.xml><?xml version="1.0" encoding="utf-8"?>
<sst xmlns="http://schemas.openxmlformats.org/spreadsheetml/2006/main" count="40">
  <si>
    <t>罗平县残疾人按比例就业2017年年审情况公示</t>
  </si>
  <si>
    <t>本地区用人单位数（户）</t>
  </si>
  <si>
    <t>本地区用人单位职工人数（人）</t>
  </si>
  <si>
    <t>本地区用人单位应安排
残疾人就业人数（人）</t>
  </si>
  <si>
    <t>本地区用人单位实际安排
残疾人就业人数（人）</t>
  </si>
  <si>
    <t>本地区用人单位未按规定安排
残疾人就业人数（人）</t>
  </si>
  <si>
    <t>机关</t>
  </si>
  <si>
    <t>团体</t>
  </si>
  <si>
    <t>企业</t>
  </si>
  <si>
    <t>事业</t>
  </si>
  <si>
    <t>民办非企业</t>
  </si>
  <si>
    <t>说明：</t>
  </si>
  <si>
    <t>1、本公示按照区县（市、开发区）、州市本级、州市汇总、全省汇总分别公示。州市公示数据为全州市各区县（市、开发区）和州市本级汇总数据，省公示数据为全省数据汇总数据。</t>
  </si>
  <si>
    <t>2、“用人单位”，是指国家机关、社会团体、企业、事业单位、民办非企业单位。</t>
  </si>
  <si>
    <t>3、“本地区用人单位数”和“本地区用人单位职工人数”，是根据2017年到地税机关申报缴纳残疾人就业保障金单位数和2016年度职工平均人数。（数据由省地税提供）</t>
  </si>
  <si>
    <t>4、“本地区应安排残疾人就业人数”，是依据《云南省残疾人保障条例》第十八条“国家机关、企业事业单位、社会团体、民办非企业等用人单位，安排残疾人就业的人数比例不得低于本单位职工总数的1.5%”之规定，按照1.5%比例到小数后二位确定。</t>
  </si>
  <si>
    <t>5、“本地区用人单位实际安排残疾人就业人数”，是参加残疾人按比例就业年审单位2016年就业的残疾人平均数人数。（数据由“云南省残疾人按比例就业年审系统”和各地提供）</t>
  </si>
  <si>
    <t>6、“本地区用人单位未按规定安排残疾人就业人数”，是根据“本地区用人单位应安排残疾人就业人数”和“本地区用人单位实际安排残疾人就业人数”分别按照不同性质单位计算所得数，而非各单位实际应安排就业的残疾人差额人数之和计算。</t>
  </si>
  <si>
    <t>7、“本地区应安排残疾人就业人数”</t>
  </si>
  <si>
    <t>人，其中：</t>
  </si>
  <si>
    <t>机关应安排残疾人</t>
  </si>
  <si>
    <t>人，团体应安排残疾人</t>
  </si>
  <si>
    <t>人，企业应安排残疾人</t>
  </si>
  <si>
    <t>人，事业单位应安排残疾人</t>
  </si>
  <si>
    <t>人，民办非企业单位应安排残疾人</t>
  </si>
  <si>
    <t>人。</t>
  </si>
  <si>
    <t>8、“本地区用人单位实际安排残疾人就业人数”</t>
  </si>
  <si>
    <t>机关安排残疾人</t>
  </si>
  <si>
    <t>人，团体安排残疾人</t>
  </si>
  <si>
    <t>人，企业安排残疾人</t>
  </si>
  <si>
    <t>人，事业单位安排残疾人</t>
  </si>
  <si>
    <t>人，民办非企业单位安排残疾人</t>
  </si>
  <si>
    <t>9、“本地区用人单位未按规定安排残疾人就业人数”</t>
  </si>
  <si>
    <t>机关未按规定安排残疾人</t>
  </si>
  <si>
    <t>人，团体未按规定安排残疾人</t>
  </si>
  <si>
    <t>人，企业未按规定安排残疾人</t>
  </si>
  <si>
    <t>人，事业单位未按规定安排残疾人</t>
  </si>
  <si>
    <t>人，</t>
  </si>
  <si>
    <t>民办非企业单位未按规定安排残疾人</t>
  </si>
  <si>
    <t>负数表示超比例安排就业残疾人数。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</si>
</sst>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</font>
    <font>
      <sz val="26"/>
      <color indexed="8"/>
      <name val="方正小标宋_GBK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等线"/>
      <charset val="134"/>
    </font>
    <font>
      <sz val="9"/>
      <color indexed="8"/>
      <name val="等线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3" borderId="15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26" fillId="12" borderId="18" applyNumberFormat="0" applyAlignment="0" applyProtection="0">
      <alignment vertical="center"/>
    </xf>
    <xf numFmtId="0" fontId="22" fillId="29" borderId="1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8" xfId="0" applyNumberFormat="1" applyFont="1" applyFill="1" applyBorder="1" applyAlignment="1" applyProtection="1">
      <alignment horizontal="center" vertical="center"/>
      <protection locked="0"/>
    </xf>
    <xf numFmtId="1" fontId="5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1" fontId="3" fillId="3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1" fontId="0" fillId="3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Z21"/>
  <sheetViews>
    <sheetView tabSelected="1" zoomScale="90" zoomScaleNormal="90" workbookViewId="0">
      <selection activeCell="O14" sqref="O14"/>
    </sheetView>
  </sheetViews>
  <sheetFormatPr defaultColWidth="9" defaultRowHeight="13.5"/>
  <cols>
    <col min="1" max="1" width="5.14166666666667" customWidth="1"/>
    <col min="2" max="3" width="4.85833333333333" customWidth="1"/>
    <col min="4" max="4" width="4.3" customWidth="1"/>
    <col min="5" max="5" width="5.96666666666667" customWidth="1"/>
    <col min="6" max="6" width="7.775" customWidth="1"/>
    <col min="7" max="7" width="4.85833333333333" customWidth="1"/>
    <col min="8" max="8" width="5.96666666666667" customWidth="1"/>
    <col min="9" max="9" width="3.88333333333333" customWidth="1"/>
    <col min="10" max="10" width="5.41666666666667" customWidth="1"/>
    <col min="11" max="11" width="6.75" customWidth="1"/>
    <col min="12" max="12" width="6.24166666666667" customWidth="1"/>
    <col min="13" max="13" width="5.69166666666667" customWidth="1"/>
    <col min="14" max="14" width="5.55" customWidth="1"/>
    <col min="15" max="15" width="6.25" customWidth="1"/>
    <col min="16" max="17" width="5.55" customWidth="1"/>
    <col min="18" max="19" width="6.75" customWidth="1"/>
    <col min="20" max="20" width="6.66666666666667" customWidth="1"/>
    <col min="21" max="21" width="6.75" customWidth="1"/>
    <col min="22" max="22" width="5.55" customWidth="1"/>
    <col min="23" max="23" width="7.5" customWidth="1"/>
    <col min="24" max="24" width="6.75" customWidth="1"/>
    <col min="25" max="25" width="6.8" customWidth="1"/>
  </cols>
  <sheetData>
    <row r="1" ht="40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45" customHeight="1" spans="1:26">
      <c r="A2" s="3" t="s">
        <v>1</v>
      </c>
      <c r="B2" s="4"/>
      <c r="C2" s="4"/>
      <c r="D2" s="4"/>
      <c r="E2" s="5"/>
      <c r="F2" s="6" t="s">
        <v>2</v>
      </c>
      <c r="G2" s="4"/>
      <c r="H2" s="4"/>
      <c r="I2" s="4"/>
      <c r="J2" s="32"/>
      <c r="K2" s="3" t="s">
        <v>3</v>
      </c>
      <c r="L2" s="4"/>
      <c r="M2" s="4"/>
      <c r="N2" s="4"/>
      <c r="O2" s="5"/>
      <c r="P2" s="6" t="s">
        <v>4</v>
      </c>
      <c r="Q2" s="4"/>
      <c r="R2" s="4"/>
      <c r="S2" s="4"/>
      <c r="T2" s="32"/>
      <c r="U2" s="3" t="s">
        <v>5</v>
      </c>
      <c r="V2" s="4"/>
      <c r="W2" s="4"/>
      <c r="X2" s="4"/>
      <c r="Y2" s="5"/>
      <c r="Z2" s="16"/>
    </row>
    <row r="3" s="1" customFormat="1" ht="49.15" customHeight="1" spans="1:26">
      <c r="A3" s="7" t="s">
        <v>6</v>
      </c>
      <c r="B3" s="8" t="s">
        <v>7</v>
      </c>
      <c r="C3" s="8" t="s">
        <v>8</v>
      </c>
      <c r="D3" s="8" t="s">
        <v>9</v>
      </c>
      <c r="E3" s="9" t="s">
        <v>10</v>
      </c>
      <c r="F3" s="10" t="s">
        <v>6</v>
      </c>
      <c r="G3" s="8" t="s">
        <v>7</v>
      </c>
      <c r="H3" s="8" t="s">
        <v>8</v>
      </c>
      <c r="I3" s="8" t="s">
        <v>9</v>
      </c>
      <c r="J3" s="33" t="s">
        <v>10</v>
      </c>
      <c r="K3" s="7" t="s">
        <v>6</v>
      </c>
      <c r="L3" s="8" t="s">
        <v>7</v>
      </c>
      <c r="M3" s="8" t="s">
        <v>8</v>
      </c>
      <c r="N3" s="8" t="s">
        <v>9</v>
      </c>
      <c r="O3" s="9" t="s">
        <v>10</v>
      </c>
      <c r="P3" s="10" t="s">
        <v>6</v>
      </c>
      <c r="Q3" s="8" t="s">
        <v>7</v>
      </c>
      <c r="R3" s="8" t="s">
        <v>8</v>
      </c>
      <c r="S3" s="8" t="s">
        <v>9</v>
      </c>
      <c r="T3" s="33" t="s">
        <v>10</v>
      </c>
      <c r="U3" s="7" t="s">
        <v>6</v>
      </c>
      <c r="V3" s="8" t="s">
        <v>7</v>
      </c>
      <c r="W3" s="8" t="s">
        <v>8</v>
      </c>
      <c r="X3" s="8" t="s">
        <v>9</v>
      </c>
      <c r="Y3" s="9" t="s">
        <v>10</v>
      </c>
      <c r="Z3" s="39"/>
    </row>
    <row r="4" ht="31.15" customHeight="1" spans="1:26">
      <c r="A4" s="11"/>
      <c r="B4" s="12"/>
      <c r="C4" s="12">
        <v>33</v>
      </c>
      <c r="D4" s="12"/>
      <c r="E4" s="13"/>
      <c r="F4" s="14"/>
      <c r="G4" s="14"/>
      <c r="H4" s="14">
        <v>2844.83</v>
      </c>
      <c r="I4" s="14"/>
      <c r="J4" s="14"/>
      <c r="K4" s="34">
        <f>F4*0.015</f>
        <v>0</v>
      </c>
      <c r="L4" s="34">
        <f>G4*0.015</f>
        <v>0</v>
      </c>
      <c r="M4" s="34">
        <f>H4*0.015</f>
        <v>42.67245</v>
      </c>
      <c r="N4" s="34">
        <f>I4*0.015</f>
        <v>0</v>
      </c>
      <c r="O4" s="34">
        <f>J4*0.015</f>
        <v>0</v>
      </c>
      <c r="P4" s="34">
        <v>24</v>
      </c>
      <c r="Q4" s="34">
        <v>0</v>
      </c>
      <c r="R4" s="34">
        <v>78</v>
      </c>
      <c r="S4" s="34">
        <v>16</v>
      </c>
      <c r="T4" s="34">
        <v>0</v>
      </c>
      <c r="U4" s="37">
        <f>K4-P4</f>
        <v>-24</v>
      </c>
      <c r="V4" s="34">
        <f>L4-Q4</f>
        <v>0</v>
      </c>
      <c r="W4" s="34">
        <f>M4-R4</f>
        <v>-35.32755</v>
      </c>
      <c r="X4" s="34">
        <f>N4-S4</f>
        <v>-16</v>
      </c>
      <c r="Y4" s="40">
        <f>O4-T4</f>
        <v>0</v>
      </c>
      <c r="Z4" s="16"/>
    </row>
    <row r="5" ht="21" customHeight="1" spans="1:20">
      <c r="A5" s="15" t="s">
        <v>11</v>
      </c>
      <c r="B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7" customHeight="1" spans="1:25">
      <c r="A6" s="17" t="s">
        <v>12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7" customHeight="1" spans="1:25">
      <c r="A7" s="17" t="s">
        <v>13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27" customHeight="1" spans="1:25">
      <c r="A8" s="17" t="s">
        <v>14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ht="27" customHeight="1" spans="1:25">
      <c r="A9" s="18" t="s">
        <v>15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27" customHeight="1" spans="1:25">
      <c r="A10" s="17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ht="27" customHeight="1" spans="1:25">
      <c r="A11" s="18" t="s">
        <v>17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ht="20" customHeight="1" spans="1:25">
      <c r="A12" s="17" t="s">
        <v>18</v>
      </c>
      <c r="B12" s="17"/>
      <c r="C12" s="17"/>
      <c r="D12" s="17"/>
      <c r="E12" s="17"/>
      <c r="F12" s="17"/>
      <c r="G12" s="19">
        <f>K4+L4+M4+N4+O4</f>
        <v>42.67245</v>
      </c>
      <c r="H12" s="19"/>
      <c r="I12" s="17" t="s">
        <v>19</v>
      </c>
      <c r="J12" s="17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ht="27" customHeight="1" spans="1:25">
      <c r="A13" s="20"/>
      <c r="B13" s="21" t="s">
        <v>20</v>
      </c>
      <c r="C13" s="22"/>
      <c r="D13" s="23"/>
      <c r="E13" s="19">
        <f>K4</f>
        <v>0</v>
      </c>
      <c r="F13" s="20" t="s">
        <v>21</v>
      </c>
      <c r="G13" s="24"/>
      <c r="H13" s="24"/>
      <c r="I13" s="19">
        <f>L4</f>
        <v>0</v>
      </c>
      <c r="J13" s="20" t="s">
        <v>22</v>
      </c>
      <c r="K13" s="24"/>
      <c r="L13" s="24"/>
      <c r="M13" s="35">
        <f>M4</f>
        <v>42.67245</v>
      </c>
      <c r="N13" s="20" t="s">
        <v>23</v>
      </c>
      <c r="O13" s="20"/>
      <c r="P13" s="20"/>
      <c r="Q13" s="20"/>
      <c r="R13" s="19">
        <f>N4</f>
        <v>0</v>
      </c>
      <c r="S13" s="20" t="s">
        <v>24</v>
      </c>
      <c r="T13" s="20"/>
      <c r="U13" s="20"/>
      <c r="V13" s="20"/>
      <c r="W13" s="20"/>
      <c r="X13" s="19">
        <f>O4</f>
        <v>0</v>
      </c>
      <c r="Y13" s="24" t="s">
        <v>25</v>
      </c>
    </row>
    <row r="14" ht="30" customHeight="1" spans="1:25">
      <c r="A14" s="18" t="s">
        <v>26</v>
      </c>
      <c r="B14" s="17"/>
      <c r="C14" s="17"/>
      <c r="D14" s="17"/>
      <c r="E14" s="17"/>
      <c r="F14" s="17"/>
      <c r="G14" s="17"/>
      <c r="H14" s="25">
        <f>P4+Q4+R4+S4+T4</f>
        <v>118</v>
      </c>
      <c r="I14" s="25"/>
      <c r="J14" s="20" t="s">
        <v>19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ht="20" customHeight="1" spans="1:25">
      <c r="A15" s="17"/>
      <c r="B15" s="26" t="s">
        <v>27</v>
      </c>
      <c r="C15" s="26"/>
      <c r="D15" s="26"/>
      <c r="E15" s="25">
        <f>P4</f>
        <v>24</v>
      </c>
      <c r="F15" s="26" t="s">
        <v>28</v>
      </c>
      <c r="G15" s="26"/>
      <c r="H15" s="26"/>
      <c r="I15" s="25">
        <f>Q4</f>
        <v>0</v>
      </c>
      <c r="J15" s="17" t="s">
        <v>29</v>
      </c>
      <c r="K15" s="17"/>
      <c r="L15" s="17"/>
      <c r="M15" s="25">
        <f>R4</f>
        <v>78</v>
      </c>
      <c r="N15" s="17" t="s">
        <v>30</v>
      </c>
      <c r="O15" s="17"/>
      <c r="P15" s="17"/>
      <c r="Q15" s="17"/>
      <c r="R15" s="25">
        <f>S4</f>
        <v>16</v>
      </c>
      <c r="S15" s="26" t="s">
        <v>31</v>
      </c>
      <c r="T15" s="26"/>
      <c r="U15" s="26"/>
      <c r="V15" s="26"/>
      <c r="W15" s="25">
        <f>T4</f>
        <v>0</v>
      </c>
      <c r="X15" s="20" t="s">
        <v>25</v>
      </c>
      <c r="Y15" s="20"/>
    </row>
    <row r="16" ht="24" customHeight="1" spans="1:25">
      <c r="A16" s="18" t="s">
        <v>32</v>
      </c>
      <c r="B16" s="18"/>
      <c r="C16" s="18"/>
      <c r="D16" s="18"/>
      <c r="E16" s="18"/>
      <c r="F16" s="18"/>
      <c r="G16" s="18"/>
      <c r="H16" s="18"/>
      <c r="I16" s="19">
        <f>U4+V4+W4+X4+Y4</f>
        <v>-75.32755</v>
      </c>
      <c r="J16" s="19"/>
      <c r="K16" s="17" t="s">
        <v>19</v>
      </c>
      <c r="L16" s="17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ht="33" customHeight="1" spans="1:25">
      <c r="A17" s="8"/>
      <c r="B17" s="26" t="s">
        <v>33</v>
      </c>
      <c r="C17" s="26"/>
      <c r="D17" s="26"/>
      <c r="E17" s="26"/>
      <c r="F17" s="27">
        <f>U4</f>
        <v>-24</v>
      </c>
      <c r="G17" s="8" t="s">
        <v>34</v>
      </c>
      <c r="H17" s="8"/>
      <c r="I17" s="8"/>
      <c r="J17" s="8"/>
      <c r="K17" s="19">
        <f>V4</f>
        <v>0</v>
      </c>
      <c r="L17" s="36" t="s">
        <v>35</v>
      </c>
      <c r="M17" s="36"/>
      <c r="N17" s="36"/>
      <c r="O17" s="36"/>
      <c r="P17" s="19">
        <f>W4</f>
        <v>-35.32755</v>
      </c>
      <c r="Q17" s="17" t="s">
        <v>36</v>
      </c>
      <c r="R17" s="17"/>
      <c r="S17" s="17"/>
      <c r="T17" s="17"/>
      <c r="U17" s="17"/>
      <c r="V17" s="19">
        <f>X4</f>
        <v>-16</v>
      </c>
      <c r="W17" s="20" t="s">
        <v>37</v>
      </c>
      <c r="X17" s="20"/>
      <c r="Y17" s="20"/>
    </row>
    <row r="18" ht="34" customHeight="1" spans="1:25">
      <c r="A18" s="8"/>
      <c r="B18" s="8" t="s">
        <v>38</v>
      </c>
      <c r="C18" s="8"/>
      <c r="D18" s="8"/>
      <c r="E18" s="8"/>
      <c r="F18" s="8"/>
      <c r="G18" s="27">
        <f>Y4</f>
        <v>0</v>
      </c>
      <c r="H18" s="8" t="s">
        <v>25</v>
      </c>
      <c r="I18" s="18" t="s">
        <v>39</v>
      </c>
      <c r="J18" s="18"/>
      <c r="K18" s="18"/>
      <c r="L18" s="18"/>
      <c r="M18" s="18"/>
      <c r="N18" s="26"/>
      <c r="O18" s="26"/>
      <c r="P18" s="26"/>
      <c r="Q18" s="26"/>
      <c r="R18" s="26"/>
      <c r="S18" s="26"/>
      <c r="T18" s="26"/>
      <c r="U18" s="26"/>
      <c r="V18" s="26"/>
      <c r="W18" s="20"/>
      <c r="X18" s="20"/>
      <c r="Y18" s="20"/>
    </row>
    <row r="19" ht="22.9" customHeight="1" spans="1:25">
      <c r="A19" s="28"/>
      <c r="B19" s="29"/>
      <c r="C19" s="29"/>
      <c r="D19" s="29"/>
      <c r="E19" s="29"/>
      <c r="F19" s="29"/>
      <c r="G19" s="28"/>
      <c r="H19" s="28"/>
      <c r="I19" s="28"/>
      <c r="J19" s="28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8"/>
      <c r="X19" s="38"/>
      <c r="Y19" s="38"/>
    </row>
    <row r="21" ht="14.25" spans="6:10">
      <c r="F21" s="30"/>
      <c r="G21" s="30"/>
      <c r="H21" s="31"/>
      <c r="I21" s="30"/>
      <c r="J21" s="30"/>
    </row>
  </sheetData>
  <sheetProtection selectLockedCells="1" selectUnlockedCells="1"/>
  <mergeCells count="33">
    <mergeCell ref="A1:Y1"/>
    <mergeCell ref="A2:E2"/>
    <mergeCell ref="F2:J2"/>
    <mergeCell ref="K2:O2"/>
    <mergeCell ref="P2:T2"/>
    <mergeCell ref="U2:Y2"/>
    <mergeCell ref="A5:B5"/>
    <mergeCell ref="A6:Y6"/>
    <mergeCell ref="A7:Y7"/>
    <mergeCell ref="A8:Y8"/>
    <mergeCell ref="A9:Y9"/>
    <mergeCell ref="A10:Y10"/>
    <mergeCell ref="A11:Y11"/>
    <mergeCell ref="A12:F12"/>
    <mergeCell ref="G12:H12"/>
    <mergeCell ref="I12:J12"/>
    <mergeCell ref="B13:D13"/>
    <mergeCell ref="A14:G14"/>
    <mergeCell ref="H14:I14"/>
    <mergeCell ref="B15:D15"/>
    <mergeCell ref="F15:H15"/>
    <mergeCell ref="J15:L15"/>
    <mergeCell ref="N15:Q15"/>
    <mergeCell ref="S15:V15"/>
    <mergeCell ref="A16:H16"/>
    <mergeCell ref="I16:J16"/>
    <mergeCell ref="K16:L16"/>
    <mergeCell ref="B17:E17"/>
    <mergeCell ref="G17:J17"/>
    <mergeCell ref="L17:O17"/>
    <mergeCell ref="Q17:U17"/>
    <mergeCell ref="B18:F18"/>
    <mergeCell ref="I18:M18"/>
  </mergeCells>
  <pageMargins left="0" right="0" top="0" bottom="0" header="0.297916666666667" footer="0.297916666666667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罗平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飞的更高</cp:lastModifiedBy>
  <dcterms:created xsi:type="dcterms:W3CDTF">2018-01-18T04:29:00Z</dcterms:created>
  <dcterms:modified xsi:type="dcterms:W3CDTF">2018-04-25T08:12:56Z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