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firstSheet="4" activeTab="11"/>
  </bookViews>
  <sheets>
    <sheet name="财政拨款收支预算总表" sheetId="1" r:id="rId1"/>
    <sheet name="一般公共预算支出表" sheetId="2" r:id="rId2"/>
    <sheet name="基本支出预算表" sheetId="3" r:id="rId3"/>
    <sheet name="“三公”经费公共预算财政拨款支出情况表" sheetId="4" r:id="rId4"/>
    <sheet name="基金预算支出情况表" sheetId="5" r:id="rId5"/>
    <sheet name="部门收支总表" sheetId="6" r:id="rId6"/>
    <sheet name="部门收入总表" sheetId="7" r:id="rId7"/>
    <sheet name="部门支出总表" sheetId="8" r:id="rId8"/>
    <sheet name="绩效目标表" sheetId="9" r:id="rId9"/>
    <sheet name="财政拨款支出明细表" sheetId="10" r:id="rId10"/>
    <sheet name="对下绩效目标表" sheetId="11" r:id="rId11"/>
    <sheet name="政府采购表" sheetId="12" r:id="rId12"/>
  </sheets>
  <calcPr calcId="144525"/>
</workbook>
</file>

<file path=xl/sharedStrings.xml><?xml version="1.0" encoding="utf-8"?>
<sst xmlns="http://schemas.openxmlformats.org/spreadsheetml/2006/main" count="229">
  <si>
    <t>部门公开表1</t>
  </si>
  <si>
    <t>2019年财政拨款收支预算总表</t>
  </si>
  <si>
    <t>公开部门：罗平县城市综合行政执法局</t>
  </si>
  <si>
    <t>单位：万元</t>
  </si>
  <si>
    <t>一、本年收入</t>
  </si>
  <si>
    <t>一、本年支出</t>
  </si>
  <si>
    <t>（一）一般公共预算</t>
  </si>
  <si>
    <t xml:space="preserve">  （一) 一般公共服务支出</t>
  </si>
  <si>
    <t xml:space="preserve">  1、本级财力</t>
  </si>
  <si>
    <t xml:space="preserve">  （二) 外交支出</t>
  </si>
  <si>
    <t xml:space="preserve">  2、专项收入</t>
  </si>
  <si>
    <t xml:space="preserve">  （三) 国防支出</t>
  </si>
  <si>
    <t xml:space="preserve">  3、执法办案补助</t>
  </si>
  <si>
    <t xml:space="preserve">  （四) 公共安全支出</t>
  </si>
  <si>
    <t xml:space="preserve">  4、收费成本补偿</t>
  </si>
  <si>
    <t xml:space="preserve">  （五) 教育支出</t>
  </si>
  <si>
    <t xml:space="preserve">  5、财政专户管理的收入</t>
  </si>
  <si>
    <t xml:space="preserve">  （六) 科学技术支出</t>
  </si>
  <si>
    <t xml:space="preserve">  6、国有资源（资产）有偿使用收入</t>
  </si>
  <si>
    <t xml:space="preserve">  （七) 文化体育与传媒支出</t>
  </si>
  <si>
    <t>（二）政府性基金预算</t>
  </si>
  <si>
    <t xml:space="preserve">  （八) 社会保障和就业支出</t>
  </si>
  <si>
    <t>（三）国有资本经营预算</t>
  </si>
  <si>
    <t xml:space="preserve">  （九) 医疗卫生与计划生育支出</t>
  </si>
  <si>
    <t>二、上年结转</t>
  </si>
  <si>
    <t xml:space="preserve">  （十) 节能环保支出</t>
  </si>
  <si>
    <t xml:space="preserve">  （十一) 城乡社区支出</t>
  </si>
  <si>
    <t xml:space="preserve">  （十二) 农林水支出</t>
  </si>
  <si>
    <t xml:space="preserve">  （十三) 交通运输支出</t>
  </si>
  <si>
    <t xml:space="preserve">  （十四) 资源勘探信息等支出</t>
  </si>
  <si>
    <t xml:space="preserve">  （十五) 商业服务业等支出</t>
  </si>
  <si>
    <t xml:space="preserve">  （十六) 金融支出</t>
  </si>
  <si>
    <t xml:space="preserve">  （十七) 援助其他地区支出</t>
  </si>
  <si>
    <t xml:space="preserve">  （十八) 国土海洋气象等支出</t>
  </si>
  <si>
    <t xml:space="preserve">  （十九) 住房保障支出</t>
  </si>
  <si>
    <t xml:space="preserve">  （二十) 粮油物资储备支出</t>
  </si>
  <si>
    <t xml:space="preserve">  （二十一) 预备费</t>
  </si>
  <si>
    <t xml:space="preserve">  （二十二) 其他支出</t>
  </si>
  <si>
    <t>二、结转下年</t>
  </si>
  <si>
    <t>收入总计</t>
  </si>
  <si>
    <t>支出总计</t>
  </si>
  <si>
    <t>部门公开表2</t>
  </si>
  <si>
    <t>2019年一般公共预算支出表</t>
  </si>
  <si>
    <t>公开部门： 罗平县城市综合行政执法局                                                               单位：万元</t>
  </si>
  <si>
    <t>功能分类科目</t>
  </si>
  <si>
    <t>2019年预算数</t>
  </si>
  <si>
    <t>科目编码</t>
  </si>
  <si>
    <t>项目名称</t>
  </si>
  <si>
    <t>年初预算数</t>
  </si>
  <si>
    <t>小计</t>
  </si>
  <si>
    <t>基本支出</t>
  </si>
  <si>
    <t>项目支出</t>
  </si>
  <si>
    <t>社会保障和就业支出</t>
  </si>
  <si>
    <t>20802</t>
  </si>
  <si>
    <t xml:space="preserve">  民政管理事务</t>
  </si>
  <si>
    <t xml:space="preserve">   其他民政管理事务支出</t>
  </si>
  <si>
    <t>20805</t>
  </si>
  <si>
    <t xml:space="preserve">  行政事业单位离退休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</si>
  <si>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</si>
  <si>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</si>
  <si>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</si>
  <si>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</si>
  <si>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</si>
  <si>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</si>
  <si>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</si>
  <si>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</si>
  <si>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</si>
  <si>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</si>
  <si>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212</t>
  </si>
  <si>
    <t>城乡社区支出</t>
  </si>
  <si>
    <t>21201</t>
  </si>
  <si>
    <t xml:space="preserve">  城乡社区管理事务</t>
  </si>
  <si>
    <t>2120101</t>
  </si>
  <si>
    <t xml:space="preserve">    行政运行</t>
  </si>
  <si>
    <t>2120104</t>
  </si>
  <si>
    <t xml:space="preserve">    城管执法</t>
  </si>
  <si>
    <t>21203</t>
  </si>
  <si>
    <t xml:space="preserve">  城乡社区公共设施</t>
  </si>
  <si>
    <t>2120399</t>
  </si>
  <si>
    <t xml:space="preserve">    其他城乡社区公共设施支出</t>
  </si>
  <si>
    <t>21205</t>
  </si>
  <si>
    <t xml:space="preserve">  城乡社区环境卫生</t>
  </si>
  <si>
    <t>2120501</t>
  </si>
  <si>
    <t xml:space="preserve">    城乡社区环境卫生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</si>
  <si>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</si>
  <si>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</si>
  <si>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</si>
  <si>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</si>
  <si>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</si>
  <si>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</si>
  <si>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  计</t>
  </si>
  <si>
    <t>部门公开表3</t>
  </si>
  <si>
    <t>2019年基本支出预算表</t>
  </si>
  <si>
    <t>公开部门 ： 罗平县城市综合行政执法局                                                        单位：万元</t>
  </si>
  <si>
    <t>经济分类科目</t>
  </si>
  <si>
    <t>合计</t>
  </si>
  <si>
    <t>本级财
力安排</t>
  </si>
  <si>
    <t>财政专户管理的收入安排</t>
  </si>
  <si>
    <t>单位自筹安排</t>
  </si>
  <si>
    <t>科目名称</t>
  </si>
  <si>
    <t>事业收入安排</t>
  </si>
  <si>
    <t>事业单位经营收入安排</t>
  </si>
  <si>
    <t>其他收入安排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</si>
  <si>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</si>
  <si>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</si>
  <si>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</si>
  <si>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</si>
  <si>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</si>
  <si>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</si>
  <si>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</si>
  <si>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</si>
  <si>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  工伤保险</t>
  </si>
  <si>
    <t xml:space="preserve">    生育保险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</si>
  <si>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</si>
  <si>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</si>
  <si>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</si>
  <si>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</si>
  <si>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</si>
  <si>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</si>
  <si>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</si>
  <si>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差旅费</t>
  </si>
  <si>
    <t xml:space="preserve">  公务接待费</t>
  </si>
  <si>
    <t xml:space="preserve">  工会经费</t>
  </si>
  <si>
    <t xml:space="preserve">  福利费</t>
  </si>
  <si>
    <t xml:space="preserve">  公务用车运行维护费</t>
  </si>
  <si>
    <t xml:space="preserve">  其他商品和服务支出</t>
  </si>
  <si>
    <t>对个人和家庭的补助</t>
  </si>
  <si>
    <t xml:space="preserve">  退休费</t>
  </si>
  <si>
    <t xml:space="preserve">  生活补助</t>
  </si>
  <si>
    <t xml:space="preserve">  奖励金</t>
  </si>
  <si>
    <t>其他资本性支出</t>
  </si>
  <si>
    <t xml:space="preserve">  办公设备购置</t>
  </si>
  <si>
    <t xml:space="preserve">  专用设备购置</t>
  </si>
  <si>
    <t>部门公开表4</t>
  </si>
  <si>
    <t>2019年一般公共预算“三公”经费支出表</t>
  </si>
  <si>
    <t>部门：</t>
  </si>
  <si>
    <t xml:space="preserve">罗平县城市综合行政执法局 </t>
  </si>
  <si>
    <t>2018年预算数</t>
  </si>
  <si>
    <t>因公出国
（境）费</t>
  </si>
  <si>
    <t>公务用车购置及运行费</t>
  </si>
  <si>
    <t>公务
接待
费</t>
  </si>
  <si>
    <t>公务用
车购置
费</t>
  </si>
  <si>
    <t>公务用
车运行
费</t>
  </si>
  <si>
    <t>部门公开表5</t>
  </si>
  <si>
    <t>2019年政府性基金预算支出表</t>
  </si>
  <si>
    <t>公开部门：  罗平县城市综合行政执法局                                                        单位：万元</t>
  </si>
  <si>
    <t>本年政府性基金预算财政拨款支出</t>
  </si>
  <si>
    <t>部门公开表6</t>
  </si>
  <si>
    <t>2019年部门收支总表</t>
  </si>
  <si>
    <t xml:space="preserve">公开部门：罗平县城市综合行政执法局 </t>
  </si>
  <si>
    <t>一、一般公共预算</t>
  </si>
  <si>
    <t>一、一般公共服务支出</t>
  </si>
  <si>
    <t>二、政府性基金预算</t>
  </si>
  <si>
    <t>二、外交支出</t>
  </si>
  <si>
    <t>三、国有资本经营预算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</si>
  <si>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</si>
  <si>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</si>
  <si>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</si>
  <si>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</si>
  <si>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</si>
  <si>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</si>
  <si>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</si>
  <si>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</si>
  <si>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</si>
  <si>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</si>
  <si>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</si>
  <si>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</si>
  <si>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</si>
  <si>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</si>
  <si>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</si>
  <si>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</si>
  <si>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</si>
  <si>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</si>
  <si>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</si>
  <si>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</si>
  <si>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</si>
  <si>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</si>
  <si>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</si>
  <si>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部门公开表7</t>
  </si>
  <si>
    <t>2019年部门收入总表</t>
  </si>
  <si>
    <t>公开部门：罗平县城市综合行政执法局                                                                                单位：万元</t>
  </si>
  <si>
    <t>科目</t>
  </si>
  <si>
    <t>一般公共预
算拨款收入</t>
  </si>
  <si>
    <t>政府性基金
预算拨款收入</t>
  </si>
  <si>
    <t>国有资本经营预算拨款收入</t>
  </si>
  <si>
    <t>事业收入</t>
  </si>
  <si>
    <t>事业单位
经营收入</t>
  </si>
  <si>
    <t>其他
收入</t>
  </si>
  <si>
    <t>部门公开表8</t>
  </si>
  <si>
    <t>2019年部门支出总表</t>
  </si>
  <si>
    <t>公开部门：罗平县城市综合行政执法局                                                                    单位：万元</t>
  </si>
  <si>
    <t>6-10  项目支出绩效目标表（省本级）</t>
  </si>
  <si>
    <t>单位名称：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</si>
  <si>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</si>
  <si>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</si>
  <si>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</si>
  <si>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</si>
  <si>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</si>
  <si>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</si>
  <si>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</si>
  <si>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</si>
  <si>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</si>
  <si>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</si>
  <si>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</si>
  <si>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2019年财政拨款支出明细表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</si>
  <si>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</si>
  <si>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</si>
  <si>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</si>
  <si>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</si>
  <si>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</si>
  <si>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</si>
  <si>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</si>
  <si>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</si>
  <si>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</si>
  <si>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</si>
  <si>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</si>
  <si>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资金来源</t>
  </si>
  <si>
    <t>一般公共预算</t>
  </si>
  <si>
    <t>政府性
基金</t>
  </si>
  <si>
    <t>国有资本经营收益</t>
  </si>
  <si>
    <t>单位自筹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</si>
  <si>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</si>
  <si>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</si>
  <si>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</si>
  <si>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</si>
  <si>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</si>
  <si>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</si>
  <si>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</si>
  <si>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其他收入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</si>
</sst>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#;\(\-#,##0.00#\);\ "/>
  </numFmts>
  <fonts count="42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9"/>
      <color theme="1"/>
      <name val="黑体"/>
      <charset val="134"/>
    </font>
    <font>
      <sz val="20"/>
      <color theme="1"/>
      <name val="方正小标宋简体"/>
      <charset val="134"/>
    </font>
    <font>
      <sz val="8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indexed="8"/>
      <name val="宋体"/>
      <charset val="134"/>
    </font>
    <font>
      <sz val="8"/>
      <color indexed="8"/>
      <name val="宋体"/>
      <charset val="134"/>
    </font>
    <font>
      <sz val="10"/>
      <name val="Arial"/>
      <charset val="134"/>
    </font>
    <font>
      <b/>
      <sz val="9"/>
      <color indexed="8"/>
      <name val="宋体"/>
      <charset val="134"/>
    </font>
    <font>
      <b/>
      <sz val="23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37" fillId="24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22" applyNumberFormat="0" applyFont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15" borderId="21" applyNumberFormat="0" applyAlignment="0" applyProtection="0">
      <alignment vertical="center"/>
    </xf>
    <xf numFmtId="0" fontId="38" fillId="15" borderId="25" applyNumberFormat="0" applyAlignment="0" applyProtection="0">
      <alignment vertical="center"/>
    </xf>
    <xf numFmtId="0" fontId="23" fillId="6" borderId="19" applyNumberFormat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33" fillId="0" borderId="23" applyNumberFormat="0" applyFill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0" borderId="0"/>
    <xf numFmtId="0" fontId="41" fillId="0" borderId="0">
      <alignment vertical="center"/>
    </xf>
  </cellStyleXfs>
  <cellXfs count="95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/>
    <xf numFmtId="0" fontId="4" fillId="0" borderId="7" xfId="0" applyFont="1" applyFill="1" applyBorder="1" applyAlignment="1"/>
    <xf numFmtId="0" fontId="2" fillId="0" borderId="0" xfId="0" applyNumberFormat="1" applyFont="1" applyFill="1" applyBorder="1" applyAlignment="1" applyProtection="1"/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2" fillId="0" borderId="1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/>
    <xf numFmtId="0" fontId="3" fillId="0" borderId="0" xfId="0" applyNumberFormat="1" applyFont="1" applyFill="1" applyBorder="1" applyAlignment="1" applyProtection="1">
      <alignment horizontal="right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1" xfId="50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vertical="center" wrapText="1"/>
    </xf>
    <xf numFmtId="0" fontId="6" fillId="0" borderId="1" xfId="50" applyFont="1" applyFill="1" applyBorder="1" applyAlignment="1">
      <alignment horizontal="left" vertical="center" wrapText="1" inden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9" fillId="0" borderId="12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2" fillId="0" borderId="1" xfId="0" applyFont="1" applyBorder="1"/>
    <xf numFmtId="0" fontId="13" fillId="3" borderId="13" xfId="0" applyFont="1" applyFill="1" applyBorder="1" applyAlignment="1" applyProtection="1">
      <alignment horizontal="left" vertical="center" wrapText="1" readingOrder="1"/>
      <protection locked="0"/>
    </xf>
    <xf numFmtId="0" fontId="12" fillId="0" borderId="1" xfId="0" applyFont="1" applyBorder="1" applyAlignment="1">
      <alignment horizontal="right" vertical="center"/>
    </xf>
    <xf numFmtId="178" fontId="14" fillId="0" borderId="13" xfId="49" applyNumberFormat="1" applyFont="1" applyBorder="1" applyAlignment="1" applyProtection="1">
      <alignment horizontal="right" wrapText="1" readingOrder="1"/>
      <protection locked="0"/>
    </xf>
    <xf numFmtId="0" fontId="12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5" fillId="0" borderId="0" xfId="49"/>
    <xf numFmtId="0" fontId="16" fillId="0" borderId="0" xfId="49" applyFont="1" applyAlignment="1" applyProtection="1">
      <alignment horizontal="center" vertical="top" wrapText="1" readingOrder="1"/>
      <protection locked="0"/>
    </xf>
    <xf numFmtId="0" fontId="13" fillId="0" borderId="0" xfId="49" applyFont="1" applyAlignment="1" applyProtection="1">
      <alignment horizontal="right" vertical="top" wrapText="1" readingOrder="1"/>
      <protection locked="0"/>
    </xf>
    <xf numFmtId="0" fontId="17" fillId="0" borderId="0" xfId="49" applyFont="1" applyAlignment="1" applyProtection="1">
      <alignment horizontal="center" vertical="center" wrapText="1" readingOrder="1"/>
      <protection locked="0"/>
    </xf>
    <xf numFmtId="0" fontId="18" fillId="0" borderId="0" xfId="49" applyFont="1" applyAlignment="1" applyProtection="1">
      <alignment horizontal="left" vertical="center" wrapText="1" readingOrder="1"/>
      <protection locked="0"/>
    </xf>
    <xf numFmtId="0" fontId="15" fillId="0" borderId="0" xfId="49" applyAlignment="1">
      <alignment horizontal="right"/>
    </xf>
    <xf numFmtId="0" fontId="13" fillId="0" borderId="13" xfId="49" applyFont="1" applyBorder="1" applyAlignment="1" applyProtection="1">
      <alignment vertical="top" wrapText="1" readingOrder="1"/>
      <protection locked="0"/>
    </xf>
    <xf numFmtId="0" fontId="13" fillId="0" borderId="14" xfId="49" applyFont="1" applyBorder="1" applyAlignment="1" applyProtection="1">
      <alignment horizontal="right" wrapText="1" readingOrder="1"/>
      <protection locked="0"/>
    </xf>
    <xf numFmtId="178" fontId="13" fillId="0" borderId="13" xfId="49" applyNumberFormat="1" applyFont="1" applyBorder="1" applyAlignment="1" applyProtection="1">
      <alignment horizontal="right" wrapText="1" readingOrder="1"/>
      <protection locked="0"/>
    </xf>
    <xf numFmtId="0" fontId="11" fillId="0" borderId="1" xfId="0" applyFont="1" applyBorder="1" applyAlignment="1">
      <alignment horizontal="right" vertical="center"/>
    </xf>
    <xf numFmtId="0" fontId="16" fillId="0" borderId="13" xfId="49" applyFont="1" applyBorder="1" applyAlignment="1" applyProtection="1">
      <alignment horizontal="center" vertical="center" wrapText="1" readingOrder="1"/>
      <protection locked="0"/>
    </xf>
    <xf numFmtId="0" fontId="16" fillId="0" borderId="14" xfId="49" applyFont="1" applyBorder="1" applyAlignment="1" applyProtection="1">
      <alignment horizontal="right" wrapText="1" readingOrder="1"/>
      <protection locked="0"/>
    </xf>
    <xf numFmtId="178" fontId="16" fillId="0" borderId="13" xfId="49" applyNumberFormat="1" applyFont="1" applyBorder="1" applyAlignment="1" applyProtection="1">
      <alignment horizontal="right" wrapText="1" readingOrder="1"/>
      <protection locked="0"/>
    </xf>
    <xf numFmtId="0" fontId="7" fillId="0" borderId="12" xfId="0" applyFont="1" applyBorder="1" applyAlignment="1">
      <alignment horizontal="right" vertical="center"/>
    </xf>
    <xf numFmtId="0" fontId="0" fillId="0" borderId="1" xfId="0" applyBorder="1"/>
    <xf numFmtId="0" fontId="10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right" vertical="center"/>
    </xf>
    <xf numFmtId="0" fontId="19" fillId="0" borderId="1" xfId="0" applyFont="1" applyBorder="1" applyAlignment="1">
      <alignment horizontal="center" vertical="center"/>
    </xf>
    <xf numFmtId="0" fontId="20" fillId="0" borderId="15" xfId="0" applyFont="1" applyFill="1" applyBorder="1" applyAlignment="1" applyProtection="1">
      <alignment horizontal="center" vertical="center" wrapText="1" readingOrder="1"/>
      <protection locked="0"/>
    </xf>
    <xf numFmtId="0" fontId="20" fillId="0" borderId="13" xfId="0" applyFont="1" applyFill="1" applyBorder="1" applyAlignment="1" applyProtection="1">
      <alignment horizontal="center" vertical="center" wrapText="1" readingOrder="1"/>
      <protection locked="0"/>
    </xf>
    <xf numFmtId="0" fontId="21" fillId="0" borderId="16" xfId="0" applyFont="1" applyFill="1" applyBorder="1" applyAlignment="1" applyProtection="1">
      <alignment vertical="top" wrapText="1"/>
      <protection locked="0"/>
    </xf>
    <xf numFmtId="0" fontId="21" fillId="0" borderId="17" xfId="0" applyFont="1" applyFill="1" applyBorder="1" applyAlignment="1" applyProtection="1">
      <alignment vertical="top" wrapText="1"/>
      <protection locked="0"/>
    </xf>
    <xf numFmtId="0" fontId="21" fillId="0" borderId="6" xfId="0" applyFont="1" applyFill="1" applyBorder="1" applyAlignment="1" applyProtection="1">
      <alignment vertical="top" wrapText="1"/>
      <protection locked="0"/>
    </xf>
    <xf numFmtId="0" fontId="20" fillId="0" borderId="14" xfId="0" applyFont="1" applyFill="1" applyBorder="1" applyAlignment="1" applyProtection="1">
      <alignment horizontal="center" vertical="center" wrapText="1" readingOrder="1"/>
      <protection locked="0"/>
    </xf>
    <xf numFmtId="0" fontId="20" fillId="0" borderId="1" xfId="0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0" fontId="11" fillId="0" borderId="1" xfId="0" applyFont="1" applyBorder="1" applyAlignment="1">
      <alignment vertical="center" wrapText="1"/>
    </xf>
    <xf numFmtId="0" fontId="21" fillId="0" borderId="18" xfId="0" applyFont="1" applyFill="1" applyBorder="1" applyAlignment="1" applyProtection="1">
      <alignment vertical="top" wrapText="1"/>
      <protection locked="0"/>
    </xf>
    <xf numFmtId="0" fontId="12" fillId="0" borderId="0" xfId="0" applyFont="1"/>
    <xf numFmtId="0" fontId="13" fillId="0" borderId="13" xfId="49" applyFont="1" applyBorder="1" applyAlignment="1" applyProtection="1">
      <alignment horizontal="right" wrapText="1" readingOrder="1"/>
      <protection locked="0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9"/>
  <sheetViews>
    <sheetView showGridLines="0" workbookViewId="0">
      <selection activeCell="B3" sqref="B3:C3"/>
    </sheetView>
  </sheetViews>
  <sheetFormatPr defaultColWidth="9" defaultRowHeight="12.75" outlineLevelCol="4"/>
  <cols>
    <col min="1" max="1" width="1" style="62" customWidth="1"/>
    <col min="2" max="2" width="25.75" style="62" customWidth="1"/>
    <col min="3" max="3" width="17.5" style="62" customWidth="1"/>
    <col min="4" max="4" width="25.75" style="62" customWidth="1"/>
    <col min="5" max="5" width="17.5" style="62" customWidth="1"/>
    <col min="6" max="6" width="0.75" style="62" customWidth="1"/>
    <col min="7" max="256" width="9" style="62"/>
    <col min="257" max="257" width="1" style="62" customWidth="1"/>
    <col min="258" max="258" width="25.75" style="62" customWidth="1"/>
    <col min="259" max="259" width="17.5" style="62" customWidth="1"/>
    <col min="260" max="260" width="25.75" style="62" customWidth="1"/>
    <col min="261" max="261" width="17.5" style="62" customWidth="1"/>
    <col min="262" max="262" width="0.75" style="62" customWidth="1"/>
    <col min="263" max="512" width="9" style="62"/>
    <col min="513" max="513" width="1" style="62" customWidth="1"/>
    <col min="514" max="514" width="25.75" style="62" customWidth="1"/>
    <col min="515" max="515" width="17.5" style="62" customWidth="1"/>
    <col min="516" max="516" width="25.75" style="62" customWidth="1"/>
    <col min="517" max="517" width="17.5" style="62" customWidth="1"/>
    <col min="518" max="518" width="0.75" style="62" customWidth="1"/>
    <col min="519" max="768" width="9" style="62"/>
    <col min="769" max="769" width="1" style="62" customWidth="1"/>
    <col min="770" max="770" width="25.75" style="62" customWidth="1"/>
    <col min="771" max="771" width="17.5" style="62" customWidth="1"/>
    <col min="772" max="772" width="25.75" style="62" customWidth="1"/>
    <col min="773" max="773" width="17.5" style="62" customWidth="1"/>
    <col min="774" max="774" width="0.75" style="62" customWidth="1"/>
    <col min="775" max="1024" width="9" style="62"/>
    <col min="1025" max="1025" width="1" style="62" customWidth="1"/>
    <col min="1026" max="1026" width="25.75" style="62" customWidth="1"/>
    <col min="1027" max="1027" width="17.5" style="62" customWidth="1"/>
    <col min="1028" max="1028" width="25.75" style="62" customWidth="1"/>
    <col min="1029" max="1029" width="17.5" style="62" customWidth="1"/>
    <col min="1030" max="1030" width="0.75" style="62" customWidth="1"/>
    <col min="1031" max="1280" width="9" style="62"/>
    <col min="1281" max="1281" width="1" style="62" customWidth="1"/>
    <col min="1282" max="1282" width="25.75" style="62" customWidth="1"/>
    <col min="1283" max="1283" width="17.5" style="62" customWidth="1"/>
    <col min="1284" max="1284" width="25.75" style="62" customWidth="1"/>
    <col min="1285" max="1285" width="17.5" style="62" customWidth="1"/>
    <col min="1286" max="1286" width="0.75" style="62" customWidth="1"/>
    <col min="1287" max="1536" width="9" style="62"/>
    <col min="1537" max="1537" width="1" style="62" customWidth="1"/>
    <col min="1538" max="1538" width="25.75" style="62" customWidth="1"/>
    <col min="1539" max="1539" width="17.5" style="62" customWidth="1"/>
    <col min="1540" max="1540" width="25.75" style="62" customWidth="1"/>
    <col min="1541" max="1541" width="17.5" style="62" customWidth="1"/>
    <col min="1542" max="1542" width="0.75" style="62" customWidth="1"/>
    <col min="1543" max="1792" width="9" style="62"/>
    <col min="1793" max="1793" width="1" style="62" customWidth="1"/>
    <col min="1794" max="1794" width="25.75" style="62" customWidth="1"/>
    <col min="1795" max="1795" width="17.5" style="62" customWidth="1"/>
    <col min="1796" max="1796" width="25.75" style="62" customWidth="1"/>
    <col min="1797" max="1797" width="17.5" style="62" customWidth="1"/>
    <col min="1798" max="1798" width="0.75" style="62" customWidth="1"/>
    <col min="1799" max="2048" width="9" style="62"/>
    <col min="2049" max="2049" width="1" style="62" customWidth="1"/>
    <col min="2050" max="2050" width="25.75" style="62" customWidth="1"/>
    <col min="2051" max="2051" width="17.5" style="62" customWidth="1"/>
    <col min="2052" max="2052" width="25.75" style="62" customWidth="1"/>
    <col min="2053" max="2053" width="17.5" style="62" customWidth="1"/>
    <col min="2054" max="2054" width="0.75" style="62" customWidth="1"/>
    <col min="2055" max="2304" width="9" style="62"/>
    <col min="2305" max="2305" width="1" style="62" customWidth="1"/>
    <col min="2306" max="2306" width="25.75" style="62" customWidth="1"/>
    <col min="2307" max="2307" width="17.5" style="62" customWidth="1"/>
    <col min="2308" max="2308" width="25.75" style="62" customWidth="1"/>
    <col min="2309" max="2309" width="17.5" style="62" customWidth="1"/>
    <col min="2310" max="2310" width="0.75" style="62" customWidth="1"/>
    <col min="2311" max="2560" width="9" style="62"/>
    <col min="2561" max="2561" width="1" style="62" customWidth="1"/>
    <col min="2562" max="2562" width="25.75" style="62" customWidth="1"/>
    <col min="2563" max="2563" width="17.5" style="62" customWidth="1"/>
    <col min="2564" max="2564" width="25.75" style="62" customWidth="1"/>
    <col min="2565" max="2565" width="17.5" style="62" customWidth="1"/>
    <col min="2566" max="2566" width="0.75" style="62" customWidth="1"/>
    <col min="2567" max="2816" width="9" style="62"/>
    <col min="2817" max="2817" width="1" style="62" customWidth="1"/>
    <col min="2818" max="2818" width="25.75" style="62" customWidth="1"/>
    <col min="2819" max="2819" width="17.5" style="62" customWidth="1"/>
    <col min="2820" max="2820" width="25.75" style="62" customWidth="1"/>
    <col min="2821" max="2821" width="17.5" style="62" customWidth="1"/>
    <col min="2822" max="2822" width="0.75" style="62" customWidth="1"/>
    <col min="2823" max="3072" width="9" style="62"/>
    <col min="3073" max="3073" width="1" style="62" customWidth="1"/>
    <col min="3074" max="3074" width="25.75" style="62" customWidth="1"/>
    <col min="3075" max="3075" width="17.5" style="62" customWidth="1"/>
    <col min="3076" max="3076" width="25.75" style="62" customWidth="1"/>
    <col min="3077" max="3077" width="17.5" style="62" customWidth="1"/>
    <col min="3078" max="3078" width="0.75" style="62" customWidth="1"/>
    <col min="3079" max="3328" width="9" style="62"/>
    <col min="3329" max="3329" width="1" style="62" customWidth="1"/>
    <col min="3330" max="3330" width="25.75" style="62" customWidth="1"/>
    <col min="3331" max="3331" width="17.5" style="62" customWidth="1"/>
    <col min="3332" max="3332" width="25.75" style="62" customWidth="1"/>
    <col min="3333" max="3333" width="17.5" style="62" customWidth="1"/>
    <col min="3334" max="3334" width="0.75" style="62" customWidth="1"/>
    <col min="3335" max="3584" width="9" style="62"/>
    <col min="3585" max="3585" width="1" style="62" customWidth="1"/>
    <col min="3586" max="3586" width="25.75" style="62" customWidth="1"/>
    <col min="3587" max="3587" width="17.5" style="62" customWidth="1"/>
    <col min="3588" max="3588" width="25.75" style="62" customWidth="1"/>
    <col min="3589" max="3589" width="17.5" style="62" customWidth="1"/>
    <col min="3590" max="3590" width="0.75" style="62" customWidth="1"/>
    <col min="3591" max="3840" width="9" style="62"/>
    <col min="3841" max="3841" width="1" style="62" customWidth="1"/>
    <col min="3842" max="3842" width="25.75" style="62" customWidth="1"/>
    <col min="3843" max="3843" width="17.5" style="62" customWidth="1"/>
    <col min="3844" max="3844" width="25.75" style="62" customWidth="1"/>
    <col min="3845" max="3845" width="17.5" style="62" customWidth="1"/>
    <col min="3846" max="3846" width="0.75" style="62" customWidth="1"/>
    <col min="3847" max="4096" width="9" style="62"/>
    <col min="4097" max="4097" width="1" style="62" customWidth="1"/>
    <col min="4098" max="4098" width="25.75" style="62" customWidth="1"/>
    <col min="4099" max="4099" width="17.5" style="62" customWidth="1"/>
    <col min="4100" max="4100" width="25.75" style="62" customWidth="1"/>
    <col min="4101" max="4101" width="17.5" style="62" customWidth="1"/>
    <col min="4102" max="4102" width="0.75" style="62" customWidth="1"/>
    <col min="4103" max="4352" width="9" style="62"/>
    <col min="4353" max="4353" width="1" style="62" customWidth="1"/>
    <col min="4354" max="4354" width="25.75" style="62" customWidth="1"/>
    <col min="4355" max="4355" width="17.5" style="62" customWidth="1"/>
    <col min="4356" max="4356" width="25.75" style="62" customWidth="1"/>
    <col min="4357" max="4357" width="17.5" style="62" customWidth="1"/>
    <col min="4358" max="4358" width="0.75" style="62" customWidth="1"/>
    <col min="4359" max="4608" width="9" style="62"/>
    <col min="4609" max="4609" width="1" style="62" customWidth="1"/>
    <col min="4610" max="4610" width="25.75" style="62" customWidth="1"/>
    <col min="4611" max="4611" width="17.5" style="62" customWidth="1"/>
    <col min="4612" max="4612" width="25.75" style="62" customWidth="1"/>
    <col min="4613" max="4613" width="17.5" style="62" customWidth="1"/>
    <col min="4614" max="4614" width="0.75" style="62" customWidth="1"/>
    <col min="4615" max="4864" width="9" style="62"/>
    <col min="4865" max="4865" width="1" style="62" customWidth="1"/>
    <col min="4866" max="4866" width="25.75" style="62" customWidth="1"/>
    <col min="4867" max="4867" width="17.5" style="62" customWidth="1"/>
    <col min="4868" max="4868" width="25.75" style="62" customWidth="1"/>
    <col min="4869" max="4869" width="17.5" style="62" customWidth="1"/>
    <col min="4870" max="4870" width="0.75" style="62" customWidth="1"/>
    <col min="4871" max="5120" width="9" style="62"/>
    <col min="5121" max="5121" width="1" style="62" customWidth="1"/>
    <col min="5122" max="5122" width="25.75" style="62" customWidth="1"/>
    <col min="5123" max="5123" width="17.5" style="62" customWidth="1"/>
    <col min="5124" max="5124" width="25.75" style="62" customWidth="1"/>
    <col min="5125" max="5125" width="17.5" style="62" customWidth="1"/>
    <col min="5126" max="5126" width="0.75" style="62" customWidth="1"/>
    <col min="5127" max="5376" width="9" style="62"/>
    <col min="5377" max="5377" width="1" style="62" customWidth="1"/>
    <col min="5378" max="5378" width="25.75" style="62" customWidth="1"/>
    <col min="5379" max="5379" width="17.5" style="62" customWidth="1"/>
    <col min="5380" max="5380" width="25.75" style="62" customWidth="1"/>
    <col min="5381" max="5381" width="17.5" style="62" customWidth="1"/>
    <col min="5382" max="5382" width="0.75" style="62" customWidth="1"/>
    <col min="5383" max="5632" width="9" style="62"/>
    <col min="5633" max="5633" width="1" style="62" customWidth="1"/>
    <col min="5634" max="5634" width="25.75" style="62" customWidth="1"/>
    <col min="5635" max="5635" width="17.5" style="62" customWidth="1"/>
    <col min="5636" max="5636" width="25.75" style="62" customWidth="1"/>
    <col min="5637" max="5637" width="17.5" style="62" customWidth="1"/>
    <col min="5638" max="5638" width="0.75" style="62" customWidth="1"/>
    <col min="5639" max="5888" width="9" style="62"/>
    <col min="5889" max="5889" width="1" style="62" customWidth="1"/>
    <col min="5890" max="5890" width="25.75" style="62" customWidth="1"/>
    <col min="5891" max="5891" width="17.5" style="62" customWidth="1"/>
    <col min="5892" max="5892" width="25.75" style="62" customWidth="1"/>
    <col min="5893" max="5893" width="17.5" style="62" customWidth="1"/>
    <col min="5894" max="5894" width="0.75" style="62" customWidth="1"/>
    <col min="5895" max="6144" width="9" style="62"/>
    <col min="6145" max="6145" width="1" style="62" customWidth="1"/>
    <col min="6146" max="6146" width="25.75" style="62" customWidth="1"/>
    <col min="6147" max="6147" width="17.5" style="62" customWidth="1"/>
    <col min="6148" max="6148" width="25.75" style="62" customWidth="1"/>
    <col min="6149" max="6149" width="17.5" style="62" customWidth="1"/>
    <col min="6150" max="6150" width="0.75" style="62" customWidth="1"/>
    <col min="6151" max="6400" width="9" style="62"/>
    <col min="6401" max="6401" width="1" style="62" customWidth="1"/>
    <col min="6402" max="6402" width="25.75" style="62" customWidth="1"/>
    <col min="6403" max="6403" width="17.5" style="62" customWidth="1"/>
    <col min="6404" max="6404" width="25.75" style="62" customWidth="1"/>
    <col min="6405" max="6405" width="17.5" style="62" customWidth="1"/>
    <col min="6406" max="6406" width="0.75" style="62" customWidth="1"/>
    <col min="6407" max="6656" width="9" style="62"/>
    <col min="6657" max="6657" width="1" style="62" customWidth="1"/>
    <col min="6658" max="6658" width="25.75" style="62" customWidth="1"/>
    <col min="6659" max="6659" width="17.5" style="62" customWidth="1"/>
    <col min="6660" max="6660" width="25.75" style="62" customWidth="1"/>
    <col min="6661" max="6661" width="17.5" style="62" customWidth="1"/>
    <col min="6662" max="6662" width="0.75" style="62" customWidth="1"/>
    <col min="6663" max="6912" width="9" style="62"/>
    <col min="6913" max="6913" width="1" style="62" customWidth="1"/>
    <col min="6914" max="6914" width="25.75" style="62" customWidth="1"/>
    <col min="6915" max="6915" width="17.5" style="62" customWidth="1"/>
    <col min="6916" max="6916" width="25.75" style="62" customWidth="1"/>
    <col min="6917" max="6917" width="17.5" style="62" customWidth="1"/>
    <col min="6918" max="6918" width="0.75" style="62" customWidth="1"/>
    <col min="6919" max="7168" width="9" style="62"/>
    <col min="7169" max="7169" width="1" style="62" customWidth="1"/>
    <col min="7170" max="7170" width="25.75" style="62" customWidth="1"/>
    <col min="7171" max="7171" width="17.5" style="62" customWidth="1"/>
    <col min="7172" max="7172" width="25.75" style="62" customWidth="1"/>
    <col min="7173" max="7173" width="17.5" style="62" customWidth="1"/>
    <col min="7174" max="7174" width="0.75" style="62" customWidth="1"/>
    <col min="7175" max="7424" width="9" style="62"/>
    <col min="7425" max="7425" width="1" style="62" customWidth="1"/>
    <col min="7426" max="7426" width="25.75" style="62" customWidth="1"/>
    <col min="7427" max="7427" width="17.5" style="62" customWidth="1"/>
    <col min="7428" max="7428" width="25.75" style="62" customWidth="1"/>
    <col min="7429" max="7429" width="17.5" style="62" customWidth="1"/>
    <col min="7430" max="7430" width="0.75" style="62" customWidth="1"/>
    <col min="7431" max="7680" width="9" style="62"/>
    <col min="7681" max="7681" width="1" style="62" customWidth="1"/>
    <col min="7682" max="7682" width="25.75" style="62" customWidth="1"/>
    <col min="7683" max="7683" width="17.5" style="62" customWidth="1"/>
    <col min="7684" max="7684" width="25.75" style="62" customWidth="1"/>
    <col min="7685" max="7685" width="17.5" style="62" customWidth="1"/>
    <col min="7686" max="7686" width="0.75" style="62" customWidth="1"/>
    <col min="7687" max="7936" width="9" style="62"/>
    <col min="7937" max="7937" width="1" style="62" customWidth="1"/>
    <col min="7938" max="7938" width="25.75" style="62" customWidth="1"/>
    <col min="7939" max="7939" width="17.5" style="62" customWidth="1"/>
    <col min="7940" max="7940" width="25.75" style="62" customWidth="1"/>
    <col min="7941" max="7941" width="17.5" style="62" customWidth="1"/>
    <col min="7942" max="7942" width="0.75" style="62" customWidth="1"/>
    <col min="7943" max="8192" width="9" style="62"/>
    <col min="8193" max="8193" width="1" style="62" customWidth="1"/>
    <col min="8194" max="8194" width="25.75" style="62" customWidth="1"/>
    <col min="8195" max="8195" width="17.5" style="62" customWidth="1"/>
    <col min="8196" max="8196" width="25.75" style="62" customWidth="1"/>
    <col min="8197" max="8197" width="17.5" style="62" customWidth="1"/>
    <col min="8198" max="8198" width="0.75" style="62" customWidth="1"/>
    <col min="8199" max="8448" width="9" style="62"/>
    <col min="8449" max="8449" width="1" style="62" customWidth="1"/>
    <col min="8450" max="8450" width="25.75" style="62" customWidth="1"/>
    <col min="8451" max="8451" width="17.5" style="62" customWidth="1"/>
    <col min="8452" max="8452" width="25.75" style="62" customWidth="1"/>
    <col min="8453" max="8453" width="17.5" style="62" customWidth="1"/>
    <col min="8454" max="8454" width="0.75" style="62" customWidth="1"/>
    <col min="8455" max="8704" width="9" style="62"/>
    <col min="8705" max="8705" width="1" style="62" customWidth="1"/>
    <col min="8706" max="8706" width="25.75" style="62" customWidth="1"/>
    <col min="8707" max="8707" width="17.5" style="62" customWidth="1"/>
    <col min="8708" max="8708" width="25.75" style="62" customWidth="1"/>
    <col min="8709" max="8709" width="17.5" style="62" customWidth="1"/>
    <col min="8710" max="8710" width="0.75" style="62" customWidth="1"/>
    <col min="8711" max="8960" width="9" style="62"/>
    <col min="8961" max="8961" width="1" style="62" customWidth="1"/>
    <col min="8962" max="8962" width="25.75" style="62" customWidth="1"/>
    <col min="8963" max="8963" width="17.5" style="62" customWidth="1"/>
    <col min="8964" max="8964" width="25.75" style="62" customWidth="1"/>
    <col min="8965" max="8965" width="17.5" style="62" customWidth="1"/>
    <col min="8966" max="8966" width="0.75" style="62" customWidth="1"/>
    <col min="8967" max="9216" width="9" style="62"/>
    <col min="9217" max="9217" width="1" style="62" customWidth="1"/>
    <col min="9218" max="9218" width="25.75" style="62" customWidth="1"/>
    <col min="9219" max="9219" width="17.5" style="62" customWidth="1"/>
    <col min="9220" max="9220" width="25.75" style="62" customWidth="1"/>
    <col min="9221" max="9221" width="17.5" style="62" customWidth="1"/>
    <col min="9222" max="9222" width="0.75" style="62" customWidth="1"/>
    <col min="9223" max="9472" width="9" style="62"/>
    <col min="9473" max="9473" width="1" style="62" customWidth="1"/>
    <col min="9474" max="9474" width="25.75" style="62" customWidth="1"/>
    <col min="9475" max="9475" width="17.5" style="62" customWidth="1"/>
    <col min="9476" max="9476" width="25.75" style="62" customWidth="1"/>
    <col min="9477" max="9477" width="17.5" style="62" customWidth="1"/>
    <col min="9478" max="9478" width="0.75" style="62" customWidth="1"/>
    <col min="9479" max="9728" width="9" style="62"/>
    <col min="9729" max="9729" width="1" style="62" customWidth="1"/>
    <col min="9730" max="9730" width="25.75" style="62" customWidth="1"/>
    <col min="9731" max="9731" width="17.5" style="62" customWidth="1"/>
    <col min="9732" max="9732" width="25.75" style="62" customWidth="1"/>
    <col min="9733" max="9733" width="17.5" style="62" customWidth="1"/>
    <col min="9734" max="9734" width="0.75" style="62" customWidth="1"/>
    <col min="9735" max="9984" width="9" style="62"/>
    <col min="9985" max="9985" width="1" style="62" customWidth="1"/>
    <col min="9986" max="9986" width="25.75" style="62" customWidth="1"/>
    <col min="9987" max="9987" width="17.5" style="62" customWidth="1"/>
    <col min="9988" max="9988" width="25.75" style="62" customWidth="1"/>
    <col min="9989" max="9989" width="17.5" style="62" customWidth="1"/>
    <col min="9990" max="9990" width="0.75" style="62" customWidth="1"/>
    <col min="9991" max="10240" width="9" style="62"/>
    <col min="10241" max="10241" width="1" style="62" customWidth="1"/>
    <col min="10242" max="10242" width="25.75" style="62" customWidth="1"/>
    <col min="10243" max="10243" width="17.5" style="62" customWidth="1"/>
    <col min="10244" max="10244" width="25.75" style="62" customWidth="1"/>
    <col min="10245" max="10245" width="17.5" style="62" customWidth="1"/>
    <col min="10246" max="10246" width="0.75" style="62" customWidth="1"/>
    <col min="10247" max="10496" width="9" style="62"/>
    <col min="10497" max="10497" width="1" style="62" customWidth="1"/>
    <col min="10498" max="10498" width="25.75" style="62" customWidth="1"/>
    <col min="10499" max="10499" width="17.5" style="62" customWidth="1"/>
    <col min="10500" max="10500" width="25.75" style="62" customWidth="1"/>
    <col min="10501" max="10501" width="17.5" style="62" customWidth="1"/>
    <col min="10502" max="10502" width="0.75" style="62" customWidth="1"/>
    <col min="10503" max="10752" width="9" style="62"/>
    <col min="10753" max="10753" width="1" style="62" customWidth="1"/>
    <col min="10754" max="10754" width="25.75" style="62" customWidth="1"/>
    <col min="10755" max="10755" width="17.5" style="62" customWidth="1"/>
    <col min="10756" max="10756" width="25.75" style="62" customWidth="1"/>
    <col min="10757" max="10757" width="17.5" style="62" customWidth="1"/>
    <col min="10758" max="10758" width="0.75" style="62" customWidth="1"/>
    <col min="10759" max="11008" width="9" style="62"/>
    <col min="11009" max="11009" width="1" style="62" customWidth="1"/>
    <col min="11010" max="11010" width="25.75" style="62" customWidth="1"/>
    <col min="11011" max="11011" width="17.5" style="62" customWidth="1"/>
    <col min="11012" max="11012" width="25.75" style="62" customWidth="1"/>
    <col min="11013" max="11013" width="17.5" style="62" customWidth="1"/>
    <col min="11014" max="11014" width="0.75" style="62" customWidth="1"/>
    <col min="11015" max="11264" width="9" style="62"/>
    <col min="11265" max="11265" width="1" style="62" customWidth="1"/>
    <col min="11266" max="11266" width="25.75" style="62" customWidth="1"/>
    <col min="11267" max="11267" width="17.5" style="62" customWidth="1"/>
    <col min="11268" max="11268" width="25.75" style="62" customWidth="1"/>
    <col min="11269" max="11269" width="17.5" style="62" customWidth="1"/>
    <col min="11270" max="11270" width="0.75" style="62" customWidth="1"/>
    <col min="11271" max="11520" width="9" style="62"/>
    <col min="11521" max="11521" width="1" style="62" customWidth="1"/>
    <col min="11522" max="11522" width="25.75" style="62" customWidth="1"/>
    <col min="11523" max="11523" width="17.5" style="62" customWidth="1"/>
    <col min="11524" max="11524" width="25.75" style="62" customWidth="1"/>
    <col min="11525" max="11525" width="17.5" style="62" customWidth="1"/>
    <col min="11526" max="11526" width="0.75" style="62" customWidth="1"/>
    <col min="11527" max="11776" width="9" style="62"/>
    <col min="11777" max="11777" width="1" style="62" customWidth="1"/>
    <col min="11778" max="11778" width="25.75" style="62" customWidth="1"/>
    <col min="11779" max="11779" width="17.5" style="62" customWidth="1"/>
    <col min="11780" max="11780" width="25.75" style="62" customWidth="1"/>
    <col min="11781" max="11781" width="17.5" style="62" customWidth="1"/>
    <col min="11782" max="11782" width="0.75" style="62" customWidth="1"/>
    <col min="11783" max="12032" width="9" style="62"/>
    <col min="12033" max="12033" width="1" style="62" customWidth="1"/>
    <col min="12034" max="12034" width="25.75" style="62" customWidth="1"/>
    <col min="12035" max="12035" width="17.5" style="62" customWidth="1"/>
    <col min="12036" max="12036" width="25.75" style="62" customWidth="1"/>
    <col min="12037" max="12037" width="17.5" style="62" customWidth="1"/>
    <col min="12038" max="12038" width="0.75" style="62" customWidth="1"/>
    <col min="12039" max="12288" width="9" style="62"/>
    <col min="12289" max="12289" width="1" style="62" customWidth="1"/>
    <col min="12290" max="12290" width="25.75" style="62" customWidth="1"/>
    <col min="12291" max="12291" width="17.5" style="62" customWidth="1"/>
    <col min="12292" max="12292" width="25.75" style="62" customWidth="1"/>
    <col min="12293" max="12293" width="17.5" style="62" customWidth="1"/>
    <col min="12294" max="12294" width="0.75" style="62" customWidth="1"/>
    <col min="12295" max="12544" width="9" style="62"/>
    <col min="12545" max="12545" width="1" style="62" customWidth="1"/>
    <col min="12546" max="12546" width="25.75" style="62" customWidth="1"/>
    <col min="12547" max="12547" width="17.5" style="62" customWidth="1"/>
    <col min="12548" max="12548" width="25.75" style="62" customWidth="1"/>
    <col min="12549" max="12549" width="17.5" style="62" customWidth="1"/>
    <col min="12550" max="12550" width="0.75" style="62" customWidth="1"/>
    <col min="12551" max="12800" width="9" style="62"/>
    <col min="12801" max="12801" width="1" style="62" customWidth="1"/>
    <col min="12802" max="12802" width="25.75" style="62" customWidth="1"/>
    <col min="12803" max="12803" width="17.5" style="62" customWidth="1"/>
    <col min="12804" max="12804" width="25.75" style="62" customWidth="1"/>
    <col min="12805" max="12805" width="17.5" style="62" customWidth="1"/>
    <col min="12806" max="12806" width="0.75" style="62" customWidth="1"/>
    <col min="12807" max="13056" width="9" style="62"/>
    <col min="13057" max="13057" width="1" style="62" customWidth="1"/>
    <col min="13058" max="13058" width="25.75" style="62" customWidth="1"/>
    <col min="13059" max="13059" width="17.5" style="62" customWidth="1"/>
    <col min="13060" max="13060" width="25.75" style="62" customWidth="1"/>
    <col min="13061" max="13061" width="17.5" style="62" customWidth="1"/>
    <col min="13062" max="13062" width="0.75" style="62" customWidth="1"/>
    <col min="13063" max="13312" width="9" style="62"/>
    <col min="13313" max="13313" width="1" style="62" customWidth="1"/>
    <col min="13314" max="13314" width="25.75" style="62" customWidth="1"/>
    <col min="13315" max="13315" width="17.5" style="62" customWidth="1"/>
    <col min="13316" max="13316" width="25.75" style="62" customWidth="1"/>
    <col min="13317" max="13317" width="17.5" style="62" customWidth="1"/>
    <col min="13318" max="13318" width="0.75" style="62" customWidth="1"/>
    <col min="13319" max="13568" width="9" style="62"/>
    <col min="13569" max="13569" width="1" style="62" customWidth="1"/>
    <col min="13570" max="13570" width="25.75" style="62" customWidth="1"/>
    <col min="13571" max="13571" width="17.5" style="62" customWidth="1"/>
    <col min="13572" max="13572" width="25.75" style="62" customWidth="1"/>
    <col min="13573" max="13573" width="17.5" style="62" customWidth="1"/>
    <col min="13574" max="13574" width="0.75" style="62" customWidth="1"/>
    <col min="13575" max="13824" width="9" style="62"/>
    <col min="13825" max="13825" width="1" style="62" customWidth="1"/>
    <col min="13826" max="13826" width="25.75" style="62" customWidth="1"/>
    <col min="13827" max="13827" width="17.5" style="62" customWidth="1"/>
    <col min="13828" max="13828" width="25.75" style="62" customWidth="1"/>
    <col min="13829" max="13829" width="17.5" style="62" customWidth="1"/>
    <col min="13830" max="13830" width="0.75" style="62" customWidth="1"/>
    <col min="13831" max="14080" width="9" style="62"/>
    <col min="14081" max="14081" width="1" style="62" customWidth="1"/>
    <col min="14082" max="14082" width="25.75" style="62" customWidth="1"/>
    <col min="14083" max="14083" width="17.5" style="62" customWidth="1"/>
    <col min="14084" max="14084" width="25.75" style="62" customWidth="1"/>
    <col min="14085" max="14085" width="17.5" style="62" customWidth="1"/>
    <col min="14086" max="14086" width="0.75" style="62" customWidth="1"/>
    <col min="14087" max="14336" width="9" style="62"/>
    <col min="14337" max="14337" width="1" style="62" customWidth="1"/>
    <col min="14338" max="14338" width="25.75" style="62" customWidth="1"/>
    <col min="14339" max="14339" width="17.5" style="62" customWidth="1"/>
    <col min="14340" max="14340" width="25.75" style="62" customWidth="1"/>
    <col min="14341" max="14341" width="17.5" style="62" customWidth="1"/>
    <col min="14342" max="14342" width="0.75" style="62" customWidth="1"/>
    <col min="14343" max="14592" width="9" style="62"/>
    <col min="14593" max="14593" width="1" style="62" customWidth="1"/>
    <col min="14594" max="14594" width="25.75" style="62" customWidth="1"/>
    <col min="14595" max="14595" width="17.5" style="62" customWidth="1"/>
    <col min="14596" max="14596" width="25.75" style="62" customWidth="1"/>
    <col min="14597" max="14597" width="17.5" style="62" customWidth="1"/>
    <col min="14598" max="14598" width="0.75" style="62" customWidth="1"/>
    <col min="14599" max="14848" width="9" style="62"/>
    <col min="14849" max="14849" width="1" style="62" customWidth="1"/>
    <col min="14850" max="14850" width="25.75" style="62" customWidth="1"/>
    <col min="14851" max="14851" width="17.5" style="62" customWidth="1"/>
    <col min="14852" max="14852" width="25.75" style="62" customWidth="1"/>
    <col min="14853" max="14853" width="17.5" style="62" customWidth="1"/>
    <col min="14854" max="14854" width="0.75" style="62" customWidth="1"/>
    <col min="14855" max="15104" width="9" style="62"/>
    <col min="15105" max="15105" width="1" style="62" customWidth="1"/>
    <col min="15106" max="15106" width="25.75" style="62" customWidth="1"/>
    <col min="15107" max="15107" width="17.5" style="62" customWidth="1"/>
    <col min="15108" max="15108" width="25.75" style="62" customWidth="1"/>
    <col min="15109" max="15109" width="17.5" style="62" customWidth="1"/>
    <col min="15110" max="15110" width="0.75" style="62" customWidth="1"/>
    <col min="15111" max="15360" width="9" style="62"/>
    <col min="15361" max="15361" width="1" style="62" customWidth="1"/>
    <col min="15362" max="15362" width="25.75" style="62" customWidth="1"/>
    <col min="15363" max="15363" width="17.5" style="62" customWidth="1"/>
    <col min="15364" max="15364" width="25.75" style="62" customWidth="1"/>
    <col min="15365" max="15365" width="17.5" style="62" customWidth="1"/>
    <col min="15366" max="15366" width="0.75" style="62" customWidth="1"/>
    <col min="15367" max="15616" width="9" style="62"/>
    <col min="15617" max="15617" width="1" style="62" customWidth="1"/>
    <col min="15618" max="15618" width="25.75" style="62" customWidth="1"/>
    <col min="15619" max="15619" width="17.5" style="62" customWidth="1"/>
    <col min="15620" max="15620" width="25.75" style="62" customWidth="1"/>
    <col min="15621" max="15621" width="17.5" style="62" customWidth="1"/>
    <col min="15622" max="15622" width="0.75" style="62" customWidth="1"/>
    <col min="15623" max="15872" width="9" style="62"/>
    <col min="15873" max="15873" width="1" style="62" customWidth="1"/>
    <col min="15874" max="15874" width="25.75" style="62" customWidth="1"/>
    <col min="15875" max="15875" width="17.5" style="62" customWidth="1"/>
    <col min="15876" max="15876" width="25.75" style="62" customWidth="1"/>
    <col min="15877" max="15877" width="17.5" style="62" customWidth="1"/>
    <col min="15878" max="15878" width="0.75" style="62" customWidth="1"/>
    <col min="15879" max="16128" width="9" style="62"/>
    <col min="16129" max="16129" width="1" style="62" customWidth="1"/>
    <col min="16130" max="16130" width="25.75" style="62" customWidth="1"/>
    <col min="16131" max="16131" width="17.5" style="62" customWidth="1"/>
    <col min="16132" max="16132" width="25.75" style="62" customWidth="1"/>
    <col min="16133" max="16133" width="17.5" style="62" customWidth="1"/>
    <col min="16134" max="16134" width="0.75" style="62" customWidth="1"/>
    <col min="16135" max="16384" width="9" style="62"/>
  </cols>
  <sheetData>
    <row r="1" spans="2:5">
      <c r="B1" s="63"/>
      <c r="C1" s="63"/>
      <c r="D1" s="63"/>
      <c r="E1" s="64" t="s">
        <v>0</v>
      </c>
    </row>
    <row r="2" ht="39.95" customHeight="1" spans="2:2">
      <c r="B2" s="65" t="s">
        <v>1</v>
      </c>
    </row>
    <row r="3" s="62" customFormat="1" ht="15" customHeight="1" spans="2:5">
      <c r="B3" s="66" t="s">
        <v>2</v>
      </c>
      <c r="C3" s="66"/>
      <c r="E3" s="67" t="s">
        <v>3</v>
      </c>
    </row>
    <row r="4" spans="2:5">
      <c r="B4" s="68" t="s">
        <v>4</v>
      </c>
      <c r="C4" s="69">
        <f>SUM(C5+C12+C13)</f>
        <v>5520</v>
      </c>
      <c r="D4" s="68" t="s">
        <v>5</v>
      </c>
      <c r="E4" s="70">
        <f>SUM(E5:E26)</f>
        <v>5520</v>
      </c>
    </row>
    <row r="5" spans="2:5">
      <c r="B5" s="68" t="s">
        <v>6</v>
      </c>
      <c r="C5" s="69">
        <v>5520</v>
      </c>
      <c r="D5" s="68" t="s">
        <v>7</v>
      </c>
      <c r="E5" s="70"/>
    </row>
    <row r="6" ht="15" customHeight="1" spans="2:5">
      <c r="B6" s="68" t="s">
        <v>8</v>
      </c>
      <c r="C6" s="69">
        <v>5520</v>
      </c>
      <c r="D6" s="68" t="s">
        <v>9</v>
      </c>
      <c r="E6" s="70">
        <v>0</v>
      </c>
    </row>
    <row r="7" ht="15" customHeight="1" spans="2:5">
      <c r="B7" s="68" t="s">
        <v>10</v>
      </c>
      <c r="C7" s="69"/>
      <c r="D7" s="68" t="s">
        <v>11</v>
      </c>
      <c r="E7" s="70">
        <v>0</v>
      </c>
    </row>
    <row r="8" ht="15" customHeight="1" spans="2:5">
      <c r="B8" s="68" t="s">
        <v>12</v>
      </c>
      <c r="C8" s="69"/>
      <c r="D8" s="68" t="s">
        <v>13</v>
      </c>
      <c r="E8" s="70">
        <v>0</v>
      </c>
    </row>
    <row r="9" ht="15" customHeight="1" spans="2:5">
      <c r="B9" s="68" t="s">
        <v>14</v>
      </c>
      <c r="C9" s="69"/>
      <c r="D9" s="68" t="s">
        <v>15</v>
      </c>
      <c r="E9" s="70">
        <v>0</v>
      </c>
    </row>
    <row r="10" ht="15" customHeight="1" spans="2:5">
      <c r="B10" s="68" t="s">
        <v>16</v>
      </c>
      <c r="C10" s="69"/>
      <c r="D10" s="68" t="s">
        <v>17</v>
      </c>
      <c r="E10" s="70">
        <v>0</v>
      </c>
    </row>
    <row r="11" spans="2:5">
      <c r="B11" s="68" t="s">
        <v>18</v>
      </c>
      <c r="C11" s="69"/>
      <c r="D11" s="68" t="s">
        <v>19</v>
      </c>
      <c r="E11" s="70">
        <v>0</v>
      </c>
    </row>
    <row r="12" ht="15" customHeight="1" spans="2:5">
      <c r="B12" s="68" t="s">
        <v>20</v>
      </c>
      <c r="C12" s="69"/>
      <c r="D12" s="68" t="s">
        <v>21</v>
      </c>
      <c r="E12" s="70">
        <v>116.34</v>
      </c>
    </row>
    <row r="13" ht="15" customHeight="1" spans="2:5">
      <c r="B13" s="68" t="s">
        <v>22</v>
      </c>
      <c r="C13" s="69"/>
      <c r="D13" s="68" t="s">
        <v>23</v>
      </c>
      <c r="E13" s="70">
        <v>11.83</v>
      </c>
    </row>
    <row r="14" ht="15" customHeight="1" spans="2:5">
      <c r="B14" s="68" t="s">
        <v>24</v>
      </c>
      <c r="C14" s="69"/>
      <c r="D14" s="68" t="s">
        <v>25</v>
      </c>
      <c r="E14" s="70">
        <v>0</v>
      </c>
    </row>
    <row r="15" spans="2:5">
      <c r="B15" s="68"/>
      <c r="C15" s="69"/>
      <c r="D15" s="68" t="s">
        <v>26</v>
      </c>
      <c r="E15" s="70">
        <v>5368.05</v>
      </c>
    </row>
    <row r="16" spans="2:5">
      <c r="B16" s="68"/>
      <c r="C16" s="69"/>
      <c r="D16" s="68" t="s">
        <v>27</v>
      </c>
      <c r="E16" s="70">
        <v>0</v>
      </c>
    </row>
    <row r="17" spans="2:5">
      <c r="B17" s="68"/>
      <c r="C17" s="69"/>
      <c r="D17" s="68" t="s">
        <v>28</v>
      </c>
      <c r="E17" s="70"/>
    </row>
    <row r="18" ht="15" customHeight="1" spans="2:5">
      <c r="B18" s="68"/>
      <c r="C18" s="69"/>
      <c r="D18" s="68" t="s">
        <v>29</v>
      </c>
      <c r="E18" s="70">
        <v>0</v>
      </c>
    </row>
    <row r="19" ht="15" customHeight="1" spans="2:5">
      <c r="B19" s="68"/>
      <c r="C19" s="69"/>
      <c r="D19" s="68" t="s">
        <v>30</v>
      </c>
      <c r="E19" s="70">
        <v>0</v>
      </c>
    </row>
    <row r="20" ht="15" customHeight="1" spans="2:5">
      <c r="B20" s="68"/>
      <c r="C20" s="69"/>
      <c r="D20" s="68" t="s">
        <v>31</v>
      </c>
      <c r="E20" s="70">
        <v>0</v>
      </c>
    </row>
    <row r="21" ht="15" customHeight="1" spans="2:5">
      <c r="B21" s="68"/>
      <c r="C21" s="69"/>
      <c r="D21" s="68" t="s">
        <v>32</v>
      </c>
      <c r="E21" s="70">
        <v>0</v>
      </c>
    </row>
    <row r="22" ht="15" customHeight="1" spans="2:5">
      <c r="B22" s="68"/>
      <c r="C22" s="69"/>
      <c r="D22" s="68" t="s">
        <v>33</v>
      </c>
      <c r="E22" s="70">
        <v>0</v>
      </c>
    </row>
    <row r="23" ht="15" customHeight="1" spans="2:5">
      <c r="B23" s="68"/>
      <c r="C23" s="69"/>
      <c r="D23" s="68" t="s">
        <v>34</v>
      </c>
      <c r="E23" s="71">
        <v>23.78</v>
      </c>
    </row>
    <row r="24" ht="15" customHeight="1" spans="2:5">
      <c r="B24" s="68"/>
      <c r="C24" s="69"/>
      <c r="D24" s="68" t="s">
        <v>35</v>
      </c>
      <c r="E24" s="70">
        <v>0</v>
      </c>
    </row>
    <row r="25" ht="15" customHeight="1" spans="2:5">
      <c r="B25" s="68"/>
      <c r="C25" s="69"/>
      <c r="D25" s="68" t="s">
        <v>36</v>
      </c>
      <c r="E25" s="70">
        <v>0</v>
      </c>
    </row>
    <row r="26" ht="15" customHeight="1" spans="2:5">
      <c r="B26" s="68"/>
      <c r="C26" s="69"/>
      <c r="D26" s="68" t="s">
        <v>37</v>
      </c>
      <c r="E26" s="70">
        <v>0</v>
      </c>
    </row>
    <row r="27" spans="2:5">
      <c r="B27" s="72"/>
      <c r="C27" s="73"/>
      <c r="D27" s="68" t="s">
        <v>38</v>
      </c>
      <c r="E27" s="94"/>
    </row>
    <row r="28" ht="15" customHeight="1" spans="2:5">
      <c r="B28" s="72" t="s">
        <v>39</v>
      </c>
      <c r="C28" s="73">
        <f>SUM(C4+C14)</f>
        <v>5520</v>
      </c>
      <c r="D28" s="72" t="s">
        <v>40</v>
      </c>
      <c r="E28" s="74">
        <f>SUM(E4+E27)</f>
        <v>5520</v>
      </c>
    </row>
    <row r="29" ht="16.5" customHeight="1"/>
  </sheetData>
  <mergeCells count="2">
    <mergeCell ref="B2:E2"/>
    <mergeCell ref="B3:C3"/>
  </mergeCells>
  <printOptions horizontalCentered="1"/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4"/>
  <sheetViews>
    <sheetView workbookViewId="0">
      <selection activeCell="A3" sqref="A3:E3"/>
    </sheetView>
  </sheetViews>
  <sheetFormatPr defaultColWidth="9" defaultRowHeight="13.5" outlineLevelCol="4"/>
  <cols>
    <col min="1" max="1" width="10.75" customWidth="1"/>
    <col min="2" max="2" width="25.625" customWidth="1"/>
    <col min="3" max="5" width="15.375" customWidth="1"/>
  </cols>
  <sheetData>
    <row r="1" spans="1:5">
      <c r="A1" s="38" t="s">
        <v>41</v>
      </c>
      <c r="B1" s="38"/>
      <c r="C1" s="38"/>
      <c r="D1" s="38"/>
      <c r="E1" s="38"/>
    </row>
    <row r="2" ht="25.5" spans="1:5">
      <c r="A2" s="39" t="s">
        <v>204</v>
      </c>
      <c r="B2" s="39"/>
      <c r="C2" s="39"/>
      <c r="D2" s="39"/>
      <c r="E2" s="39"/>
    </row>
    <row r="3" spans="1:5">
      <c r="A3" s="40" t="s">
        <v>43</v>
      </c>
      <c r="B3" s="40"/>
      <c r="C3" s="40"/>
      <c r="D3" s="40"/>
      <c r="E3" s="40"/>
    </row>
    <row r="4" spans="1:5">
      <c r="A4" s="41" t="s">
        <v>44</v>
      </c>
      <c r="B4" s="41"/>
      <c r="C4" s="41" t="s">
        <v>45</v>
      </c>
      <c r="D4" s="41"/>
      <c r="E4" s="41"/>
    </row>
    <row r="5" spans="1:5">
      <c r="A5" s="41" t="s">
        <v>46</v>
      </c>
      <c r="B5" s="41" t="s">
        <v>47</v>
      </c>
      <c r="C5" s="41" t="s">
        <v>48</v>
      </c>
      <c r="D5" s="41"/>
      <c r="E5" s="41"/>
    </row>
    <row r="6" spans="1:5">
      <c r="A6" s="41"/>
      <c r="B6" s="41"/>
      <c r="C6" s="41" t="s">
        <v>49</v>
      </c>
      <c r="D6" s="41" t="s">
        <v>50</v>
      </c>
      <c r="E6" s="41" t="s">
        <v>51</v>
      </c>
    </row>
    <row r="7" spans="1:5">
      <c r="A7" s="42">
        <v>208</v>
      </c>
      <c r="B7" s="42" t="s">
        <v>52</v>
      </c>
      <c r="C7" s="43">
        <f>C8+C10</f>
        <v>116.34</v>
      </c>
      <c r="D7" s="43">
        <f>D8+D10</f>
        <v>57.34</v>
      </c>
      <c r="E7" s="43">
        <v>59</v>
      </c>
    </row>
    <row r="8" spans="1:5">
      <c r="A8" s="44" t="s">
        <v>53</v>
      </c>
      <c r="B8" s="44" t="s">
        <v>54</v>
      </c>
      <c r="C8" s="43">
        <v>59</v>
      </c>
      <c r="D8" s="43"/>
      <c r="E8" s="43">
        <v>59</v>
      </c>
    </row>
    <row r="9" spans="1:5">
      <c r="A9" s="42">
        <v>2080299</v>
      </c>
      <c r="B9" s="42" t="s">
        <v>55</v>
      </c>
      <c r="C9" s="43">
        <f t="shared" ref="C9:C26" si="0">D9+E9</f>
        <v>59</v>
      </c>
      <c r="D9" s="43"/>
      <c r="E9" s="43">
        <v>59</v>
      </c>
    </row>
    <row r="10" spans="1:5">
      <c r="A10" s="44" t="s">
        <v>56</v>
      </c>
      <c r="B10" s="44" t="s">
        <v>57</v>
      </c>
      <c r="C10" s="43">
        <f t="shared" si="0"/>
        <v>57.34</v>
      </c>
      <c r="D10" s="43">
        <v>57.34</v>
      </c>
      <c r="E10" s="43"/>
    </row>
    <row r="11" ht="22.5" spans="1:5">
      <c r="A11" s="44" t="s">
        <v>58</v>
      </c>
      <c r="B11" s="44" t="s">
        <v>59</v>
      </c>
      <c r="C11" s="43">
        <f t="shared" si="0"/>
        <v>40.96</v>
      </c>
      <c r="D11" s="45">
        <v>40.96</v>
      </c>
      <c r="E11" s="43"/>
    </row>
    <row r="12" spans="1:5">
      <c r="A12" s="44" t="s">
        <v>60</v>
      </c>
      <c r="B12" s="44" t="s">
        <v>61</v>
      </c>
      <c r="C12" s="43">
        <f t="shared" si="0"/>
        <v>16.38</v>
      </c>
      <c r="D12" s="45">
        <v>16.38</v>
      </c>
      <c r="E12" s="43"/>
    </row>
    <row r="13" spans="1:5">
      <c r="A13" s="44" t="s">
        <v>62</v>
      </c>
      <c r="B13" s="44" t="s">
        <v>63</v>
      </c>
      <c r="C13" s="43">
        <f t="shared" si="0"/>
        <v>11.83</v>
      </c>
      <c r="D13" s="46">
        <v>11.83</v>
      </c>
      <c r="E13" s="43"/>
    </row>
    <row r="14" spans="1:5">
      <c r="A14" s="44" t="s">
        <v>64</v>
      </c>
      <c r="B14" s="44" t="s">
        <v>65</v>
      </c>
      <c r="C14" s="43">
        <f t="shared" si="0"/>
        <v>11.83</v>
      </c>
      <c r="D14" s="46">
        <v>11.83</v>
      </c>
      <c r="E14" s="43"/>
    </row>
    <row r="15" spans="1:5">
      <c r="A15" s="44" t="s">
        <v>66</v>
      </c>
      <c r="B15" s="44" t="s">
        <v>67</v>
      </c>
      <c r="C15" s="43">
        <f t="shared" si="0"/>
        <v>11.83</v>
      </c>
      <c r="D15" s="46">
        <v>11.83</v>
      </c>
      <c r="E15" s="43"/>
    </row>
    <row r="16" spans="1:5">
      <c r="A16" s="44" t="s">
        <v>68</v>
      </c>
      <c r="B16" s="44" t="s">
        <v>69</v>
      </c>
      <c r="C16" s="43">
        <f t="shared" si="0"/>
        <v>5368.05</v>
      </c>
      <c r="D16" s="43">
        <f>D17+D20+D22</f>
        <v>945.05</v>
      </c>
      <c r="E16" s="43">
        <f>E17+E20+E22</f>
        <v>4423</v>
      </c>
    </row>
    <row r="17" spans="1:5">
      <c r="A17" s="44" t="s">
        <v>70</v>
      </c>
      <c r="B17" s="44" t="s">
        <v>71</v>
      </c>
      <c r="C17" s="43">
        <f t="shared" si="0"/>
        <v>1207.05</v>
      </c>
      <c r="D17" s="43">
        <f>D18+D19</f>
        <v>945.05</v>
      </c>
      <c r="E17" s="43">
        <v>262</v>
      </c>
    </row>
    <row r="18" spans="1:5">
      <c r="A18" s="44" t="s">
        <v>72</v>
      </c>
      <c r="B18" s="44" t="s">
        <v>73</v>
      </c>
      <c r="C18" s="43">
        <f t="shared" si="0"/>
        <v>945.05</v>
      </c>
      <c r="D18" s="43">
        <v>945.05</v>
      </c>
      <c r="E18" s="43"/>
    </row>
    <row r="19" spans="1:5">
      <c r="A19" s="44" t="s">
        <v>74</v>
      </c>
      <c r="B19" s="44" t="s">
        <v>75</v>
      </c>
      <c r="C19" s="43">
        <f t="shared" si="0"/>
        <v>262</v>
      </c>
      <c r="D19" s="43"/>
      <c r="E19" s="43">
        <v>262</v>
      </c>
    </row>
    <row r="20" spans="1:5">
      <c r="A20" s="44" t="s">
        <v>76</v>
      </c>
      <c r="B20" s="44" t="s">
        <v>77</v>
      </c>
      <c r="C20" s="43">
        <f t="shared" si="0"/>
        <v>50</v>
      </c>
      <c r="D20" s="43"/>
      <c r="E20" s="43">
        <v>50</v>
      </c>
    </row>
    <row r="21" spans="1:5">
      <c r="A21" s="44" t="s">
        <v>78</v>
      </c>
      <c r="B21" s="44" t="s">
        <v>79</v>
      </c>
      <c r="C21" s="43">
        <f t="shared" si="0"/>
        <v>50</v>
      </c>
      <c r="D21" s="43"/>
      <c r="E21" s="43">
        <v>50</v>
      </c>
    </row>
    <row r="22" spans="1:5">
      <c r="A22" s="44" t="s">
        <v>80</v>
      </c>
      <c r="B22" s="44" t="s">
        <v>81</v>
      </c>
      <c r="C22" s="43">
        <f t="shared" si="0"/>
        <v>4111</v>
      </c>
      <c r="D22" s="43"/>
      <c r="E22" s="43">
        <v>4111</v>
      </c>
    </row>
    <row r="23" spans="1:5">
      <c r="A23" s="44" t="s">
        <v>82</v>
      </c>
      <c r="B23" s="44" t="s">
        <v>83</v>
      </c>
      <c r="C23" s="43">
        <f t="shared" si="0"/>
        <v>4111</v>
      </c>
      <c r="D23" s="43"/>
      <c r="E23" s="43">
        <v>4111</v>
      </c>
    </row>
    <row r="24" spans="1:5">
      <c r="A24" s="44" t="s">
        <v>84</v>
      </c>
      <c r="B24" s="44" t="s">
        <v>85</v>
      </c>
      <c r="C24" s="43">
        <f t="shared" si="0"/>
        <v>23.78</v>
      </c>
      <c r="D24" s="43">
        <v>23.78</v>
      </c>
      <c r="E24" s="43"/>
    </row>
    <row r="25" spans="1:5">
      <c r="A25" s="44" t="s">
        <v>86</v>
      </c>
      <c r="B25" s="44" t="s">
        <v>87</v>
      </c>
      <c r="C25" s="43">
        <f t="shared" si="0"/>
        <v>23.78</v>
      </c>
      <c r="D25" s="43">
        <v>23.78</v>
      </c>
      <c r="E25" s="43"/>
    </row>
    <row r="26" spans="1:5">
      <c r="A26" s="44" t="s">
        <v>88</v>
      </c>
      <c r="B26" s="44" t="s">
        <v>89</v>
      </c>
      <c r="C26" s="43">
        <f t="shared" si="0"/>
        <v>23.78</v>
      </c>
      <c r="D26" s="45">
        <v>23.78</v>
      </c>
      <c r="E26" s="43"/>
    </row>
    <row r="27" spans="1:5">
      <c r="A27" s="47"/>
      <c r="B27" s="47"/>
      <c r="C27" s="43"/>
      <c r="D27" s="43"/>
      <c r="E27" s="43"/>
    </row>
    <row r="28" spans="1:5">
      <c r="A28" s="47"/>
      <c r="B28" s="47"/>
      <c r="C28" s="43"/>
      <c r="D28" s="43"/>
      <c r="E28" s="43"/>
    </row>
    <row r="29" spans="1:5">
      <c r="A29" s="47"/>
      <c r="B29" s="47"/>
      <c r="C29" s="43"/>
      <c r="D29" s="43"/>
      <c r="E29" s="43"/>
    </row>
    <row r="30" spans="1:5">
      <c r="A30" s="47"/>
      <c r="B30" s="47"/>
      <c r="C30" s="43"/>
      <c r="D30" s="43"/>
      <c r="E30" s="43"/>
    </row>
    <row r="31" spans="1:5">
      <c r="A31" s="47"/>
      <c r="B31" s="47"/>
      <c r="C31" s="43"/>
      <c r="D31" s="43"/>
      <c r="E31" s="43"/>
    </row>
    <row r="32" spans="1:5">
      <c r="A32" s="47"/>
      <c r="B32" s="47"/>
      <c r="C32" s="43"/>
      <c r="D32" s="43"/>
      <c r="E32" s="43"/>
    </row>
    <row r="33" spans="1:5">
      <c r="A33" s="47"/>
      <c r="B33" s="47"/>
      <c r="C33" s="43"/>
      <c r="D33" s="43"/>
      <c r="E33" s="43"/>
    </row>
    <row r="34" spans="1:5">
      <c r="A34" s="47"/>
      <c r="B34" s="47"/>
      <c r="C34" s="43"/>
      <c r="D34" s="43"/>
      <c r="E34" s="43"/>
    </row>
    <row r="35" spans="1:5">
      <c r="A35" s="47"/>
      <c r="B35" s="47"/>
      <c r="C35" s="43"/>
      <c r="D35" s="43"/>
      <c r="E35" s="43"/>
    </row>
    <row r="36" spans="1:5">
      <c r="A36" s="47"/>
      <c r="B36" s="47"/>
      <c r="C36" s="43"/>
      <c r="D36" s="43"/>
      <c r="E36" s="43"/>
    </row>
    <row r="37" spans="1:5">
      <c r="A37" s="47"/>
      <c r="B37" s="47"/>
      <c r="C37" s="43"/>
      <c r="D37" s="43"/>
      <c r="E37" s="43"/>
    </row>
    <row r="38" spans="1:5">
      <c r="A38" s="47"/>
      <c r="B38" s="47"/>
      <c r="C38" s="43"/>
      <c r="D38" s="43"/>
      <c r="E38" s="43"/>
    </row>
    <row r="39" spans="1:5">
      <c r="A39" s="43"/>
      <c r="B39" s="43"/>
      <c r="C39" s="43"/>
      <c r="D39" s="43"/>
      <c r="E39" s="43"/>
    </row>
    <row r="40" spans="1:5">
      <c r="A40" s="43"/>
      <c r="B40" s="43"/>
      <c r="C40" s="43"/>
      <c r="D40" s="43"/>
      <c r="E40" s="43"/>
    </row>
    <row r="41" spans="1:5">
      <c r="A41" s="43"/>
      <c r="B41" s="43"/>
      <c r="C41" s="43"/>
      <c r="D41" s="43"/>
      <c r="E41" s="43"/>
    </row>
    <row r="42" spans="1:5">
      <c r="A42" s="43"/>
      <c r="B42" s="43"/>
      <c r="C42" s="43"/>
      <c r="D42" s="43"/>
      <c r="E42" s="43"/>
    </row>
    <row r="43" spans="1:5">
      <c r="A43" s="43"/>
      <c r="B43" s="43"/>
      <c r="C43" s="43"/>
      <c r="D43" s="43"/>
      <c r="E43" s="43"/>
    </row>
    <row r="44" spans="1:5">
      <c r="A44" s="43"/>
      <c r="B44" s="48" t="s">
        <v>90</v>
      </c>
      <c r="C44" s="43">
        <f>D44+E44</f>
        <v>5520</v>
      </c>
      <c r="D44" s="43">
        <f>D7+D13+D16+D24</f>
        <v>1038</v>
      </c>
      <c r="E44" s="43">
        <f>E7+E16+E24</f>
        <v>4482</v>
      </c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C8" sqref="C8"/>
    </sheetView>
  </sheetViews>
  <sheetFormatPr defaultColWidth="9" defaultRowHeight="13.5" outlineLevelRow="6" outlineLevelCol="7"/>
  <cols>
    <col min="1" max="1" width="25.375"/>
    <col min="2" max="2" width="25.375" customWidth="1"/>
    <col min="3" max="5" width="20.625" customWidth="1"/>
    <col min="6" max="6" width="22" customWidth="1"/>
    <col min="7" max="7" width="16.5" customWidth="1"/>
    <col min="8" max="8" width="17.625" customWidth="1"/>
  </cols>
  <sheetData>
    <row r="1" ht="20.25" spans="1:8">
      <c r="A1" s="1" t="s">
        <v>205</v>
      </c>
      <c r="B1" s="1"/>
      <c r="C1" s="1"/>
      <c r="D1" s="1"/>
      <c r="E1" s="1"/>
      <c r="F1" s="1"/>
      <c r="G1" s="1"/>
      <c r="H1" s="1"/>
    </row>
    <row r="2" spans="1:8">
      <c r="A2" s="2" t="s">
        <v>192</v>
      </c>
      <c r="B2" s="31" t="s">
        <v>136</v>
      </c>
      <c r="C2" s="32"/>
      <c r="D2" s="33"/>
      <c r="E2" s="34"/>
      <c r="F2" s="34"/>
      <c r="G2" s="34"/>
      <c r="H2" s="34"/>
    </row>
    <row r="3" ht="28.5" spans="1:8">
      <c r="A3" s="35" t="s">
        <v>193</v>
      </c>
      <c r="B3" s="35" t="s">
        <v>194</v>
      </c>
      <c r="C3" s="35" t="s">
        <v>195</v>
      </c>
      <c r="D3" s="35" t="s">
        <v>196</v>
      </c>
      <c r="E3" s="35" t="s">
        <v>197</v>
      </c>
      <c r="F3" s="35" t="s">
        <v>198</v>
      </c>
      <c r="G3" s="35" t="s">
        <v>199</v>
      </c>
      <c r="H3" s="35" t="s">
        <v>200</v>
      </c>
    </row>
    <row r="4" ht="14.25" spans="1:8">
      <c r="A4" s="35">
        <v>1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35">
        <v>8</v>
      </c>
    </row>
    <row r="5" ht="14.25" spans="1:8">
      <c r="A5" s="36" t="s">
        <v>201</v>
      </c>
      <c r="B5" s="36"/>
      <c r="C5" s="36"/>
      <c r="D5" s="36"/>
      <c r="E5" s="35"/>
      <c r="F5" s="35"/>
      <c r="G5" s="35"/>
      <c r="H5" s="35"/>
    </row>
    <row r="6" ht="14.25" spans="1:8">
      <c r="A6" s="37" t="s">
        <v>206</v>
      </c>
      <c r="B6" s="37"/>
      <c r="C6" s="37"/>
      <c r="D6" s="37"/>
      <c r="E6" s="35"/>
      <c r="F6" s="35"/>
      <c r="G6" s="35"/>
      <c r="H6" s="35"/>
    </row>
    <row r="7" ht="14.25" spans="1:8">
      <c r="A7" s="37" t="s">
        <v>207</v>
      </c>
      <c r="B7" s="37"/>
      <c r="C7" s="37"/>
      <c r="D7" s="37"/>
      <c r="E7" s="35"/>
      <c r="F7" s="35"/>
      <c r="G7" s="35"/>
      <c r="H7" s="35"/>
    </row>
  </sheetData>
  <mergeCells count="2">
    <mergeCell ref="A1:H1"/>
    <mergeCell ref="B2:D2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V17"/>
  <sheetViews>
    <sheetView tabSelected="1" workbookViewId="0">
      <selection activeCell="F12" sqref="F12"/>
    </sheetView>
  </sheetViews>
  <sheetFormatPr defaultColWidth="9" defaultRowHeight="13.5"/>
  <cols>
    <col min="1" max="1" width="17.625"/>
    <col min="3" max="3" width="5.25" customWidth="1"/>
    <col min="4" max="4" width="5.875" customWidth="1"/>
    <col min="6" max="6" width="9" customWidth="1"/>
    <col min="7" max="7" width="10.25" customWidth="1"/>
    <col min="8" max="8" width="10.5" customWidth="1"/>
    <col min="9" max="13" width="8.75" customWidth="1"/>
    <col min="14" max="15" width="10.625" customWidth="1"/>
    <col min="16" max="18" width="8.75" customWidth="1"/>
    <col min="19" max="20" width="8"/>
    <col min="21" max="21" width="11.125" customWidth="1"/>
    <col min="22" max="22" width="9.125" customWidth="1"/>
  </cols>
  <sheetData>
    <row r="1" ht="20.25" spans="1:22">
      <c r="A1" s="1" t="s">
        <v>208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 t="s">
        <v>192</v>
      </c>
      <c r="B2" s="3" t="s">
        <v>136</v>
      </c>
      <c r="C2" s="4"/>
      <c r="D2" s="4"/>
      <c r="E2" s="4"/>
      <c r="F2" s="4"/>
      <c r="G2" s="4"/>
      <c r="H2" s="5"/>
      <c r="I2" s="21"/>
      <c r="J2" s="21"/>
      <c r="K2" s="21"/>
      <c r="L2" s="21"/>
      <c r="M2" s="21"/>
      <c r="N2" s="21"/>
      <c r="O2" s="21"/>
      <c r="P2" s="21"/>
      <c r="Q2" s="21"/>
      <c r="R2" s="21"/>
      <c r="S2" s="26"/>
      <c r="T2" s="26"/>
      <c r="U2" s="26"/>
      <c r="V2" s="27" t="s">
        <v>3</v>
      </c>
    </row>
    <row r="3" spans="1:22">
      <c r="A3" s="6" t="s">
        <v>209</v>
      </c>
      <c r="B3" s="7" t="s">
        <v>210</v>
      </c>
      <c r="C3" s="7" t="s">
        <v>211</v>
      </c>
      <c r="D3" s="7" t="s">
        <v>212</v>
      </c>
      <c r="E3" s="7" t="s">
        <v>213</v>
      </c>
      <c r="F3" s="7" t="s">
        <v>214</v>
      </c>
      <c r="G3" s="6" t="s">
        <v>215</v>
      </c>
      <c r="H3" s="8" t="s">
        <v>216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>
      <c r="A4" s="6"/>
      <c r="B4" s="9"/>
      <c r="C4" s="9"/>
      <c r="D4" s="9"/>
      <c r="E4" s="9"/>
      <c r="F4" s="9"/>
      <c r="G4" s="6"/>
      <c r="H4" s="10" t="s">
        <v>95</v>
      </c>
      <c r="I4" s="22" t="s">
        <v>217</v>
      </c>
      <c r="J4" s="23"/>
      <c r="K4" s="23"/>
      <c r="L4" s="23"/>
      <c r="M4" s="23"/>
      <c r="N4" s="23"/>
      <c r="O4" s="23"/>
      <c r="P4" s="24"/>
      <c r="Q4" s="25" t="s">
        <v>218</v>
      </c>
      <c r="R4" s="6" t="s">
        <v>219</v>
      </c>
      <c r="S4" s="28" t="s">
        <v>220</v>
      </c>
      <c r="T4" s="28"/>
      <c r="U4" s="28"/>
      <c r="V4" s="28"/>
    </row>
    <row r="5" ht="40.5" spans="1:22">
      <c r="A5" s="6"/>
      <c r="B5" s="11"/>
      <c r="C5" s="11"/>
      <c r="D5" s="11"/>
      <c r="E5" s="11"/>
      <c r="F5" s="11"/>
      <c r="G5" s="6"/>
      <c r="H5" s="12"/>
      <c r="I5" s="25" t="s">
        <v>49</v>
      </c>
      <c r="J5" s="25" t="s">
        <v>221</v>
      </c>
      <c r="K5" s="25" t="s">
        <v>222</v>
      </c>
      <c r="L5" s="25" t="s">
        <v>223</v>
      </c>
      <c r="M5" s="25" t="s">
        <v>224</v>
      </c>
      <c r="N5" s="6" t="s">
        <v>225</v>
      </c>
      <c r="O5" s="6" t="s">
        <v>226</v>
      </c>
      <c r="P5" s="6" t="s">
        <v>227</v>
      </c>
      <c r="Q5" s="29"/>
      <c r="R5" s="6"/>
      <c r="S5" s="30" t="s">
        <v>49</v>
      </c>
      <c r="T5" s="30" t="s">
        <v>185</v>
      </c>
      <c r="U5" s="30" t="s">
        <v>186</v>
      </c>
      <c r="V5" s="30" t="s">
        <v>228</v>
      </c>
    </row>
    <row r="6" spans="1:22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  <c r="M6" s="8">
        <v>13</v>
      </c>
      <c r="N6" s="8">
        <v>14</v>
      </c>
      <c r="O6" s="8">
        <v>15</v>
      </c>
      <c r="P6" s="8">
        <v>16</v>
      </c>
      <c r="Q6" s="8">
        <v>17</v>
      </c>
      <c r="R6" s="8">
        <v>18</v>
      </c>
      <c r="S6" s="8">
        <v>19</v>
      </c>
      <c r="T6" s="8">
        <v>20</v>
      </c>
      <c r="U6" s="8">
        <v>21</v>
      </c>
      <c r="V6" s="8">
        <v>22</v>
      </c>
    </row>
    <row r="7" spans="1:22">
      <c r="A7" s="13"/>
      <c r="B7" s="14"/>
      <c r="C7" s="15"/>
      <c r="D7" s="16"/>
      <c r="E7" s="17"/>
      <c r="F7" s="17"/>
      <c r="G7" s="16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19"/>
      <c r="U7" s="19"/>
      <c r="V7" s="19"/>
    </row>
    <row r="8" spans="1:22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>
      <c r="A9" s="19"/>
      <c r="B9" s="19"/>
      <c r="C9" s="19"/>
      <c r="D9" s="19"/>
      <c r="E9" s="19"/>
      <c r="F9" s="20"/>
      <c r="G9" s="20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</sheetData>
  <mergeCells count="15">
    <mergeCell ref="A1:V1"/>
    <mergeCell ref="B2:H2"/>
    <mergeCell ref="H3:V3"/>
    <mergeCell ref="I4:P4"/>
    <mergeCell ref="S4:V4"/>
    <mergeCell ref="A3:A5"/>
    <mergeCell ref="B3:B5"/>
    <mergeCell ref="C3:C5"/>
    <mergeCell ref="D3:D5"/>
    <mergeCell ref="E3:E5"/>
    <mergeCell ref="F3:F5"/>
    <mergeCell ref="G3:G5"/>
    <mergeCell ref="H4:H5"/>
    <mergeCell ref="Q4:Q5"/>
    <mergeCell ref="R4:R5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6"/>
  <sheetViews>
    <sheetView topLeftCell="A2" workbookViewId="0">
      <selection activeCell="H9" sqref="H9"/>
    </sheetView>
  </sheetViews>
  <sheetFormatPr defaultColWidth="9" defaultRowHeight="13.5" outlineLevelCol="4"/>
  <cols>
    <col min="1" max="1" width="10.75" customWidth="1"/>
    <col min="2" max="2" width="25.625" customWidth="1"/>
    <col min="3" max="5" width="15.375" customWidth="1"/>
  </cols>
  <sheetData>
    <row r="1" ht="20.1" customHeight="1" spans="1:5">
      <c r="A1" s="38" t="s">
        <v>41</v>
      </c>
      <c r="B1" s="38"/>
      <c r="C1" s="38"/>
      <c r="D1" s="38"/>
      <c r="E1" s="38"/>
    </row>
    <row r="2" ht="39.95" customHeight="1" spans="1:5">
      <c r="A2" s="39" t="s">
        <v>42</v>
      </c>
      <c r="B2" s="39"/>
      <c r="C2" s="39"/>
      <c r="D2" s="39"/>
      <c r="E2" s="39"/>
    </row>
    <row r="3" spans="1:5">
      <c r="A3" s="40" t="s">
        <v>43</v>
      </c>
      <c r="B3" s="40"/>
      <c r="C3" s="40"/>
      <c r="D3" s="40"/>
      <c r="E3" s="40"/>
    </row>
    <row r="4" ht="39.95" customHeight="1" spans="1:5">
      <c r="A4" s="41" t="s">
        <v>44</v>
      </c>
      <c r="B4" s="41"/>
      <c r="C4" s="41" t="s">
        <v>45</v>
      </c>
      <c r="D4" s="41"/>
      <c r="E4" s="41"/>
    </row>
    <row r="5" ht="20.1" customHeight="1" spans="1:5">
      <c r="A5" s="41" t="s">
        <v>46</v>
      </c>
      <c r="B5" s="41" t="s">
        <v>47</v>
      </c>
      <c r="C5" s="41" t="s">
        <v>48</v>
      </c>
      <c r="D5" s="41"/>
      <c r="E5" s="41"/>
    </row>
    <row r="6" ht="30" customHeight="1" spans="1:5">
      <c r="A6" s="41"/>
      <c r="B6" s="41"/>
      <c r="C6" s="41" t="s">
        <v>49</v>
      </c>
      <c r="D6" s="41" t="s">
        <v>50</v>
      </c>
      <c r="E6" s="41" t="s">
        <v>51</v>
      </c>
    </row>
    <row r="7" spans="1:5">
      <c r="A7" s="42">
        <v>208</v>
      </c>
      <c r="B7" s="42" t="s">
        <v>52</v>
      </c>
      <c r="C7" s="43">
        <f>C8+C10</f>
        <v>116.34</v>
      </c>
      <c r="D7" s="43">
        <f>D8+D10</f>
        <v>57.34</v>
      </c>
      <c r="E7" s="43">
        <v>59</v>
      </c>
    </row>
    <row r="8" spans="1:5">
      <c r="A8" s="44" t="s">
        <v>53</v>
      </c>
      <c r="B8" s="44" t="s">
        <v>54</v>
      </c>
      <c r="C8" s="43">
        <v>59</v>
      </c>
      <c r="D8" s="43"/>
      <c r="E8" s="43">
        <v>59</v>
      </c>
    </row>
    <row r="9" spans="1:5">
      <c r="A9" s="42">
        <v>2080299</v>
      </c>
      <c r="B9" s="42" t="s">
        <v>55</v>
      </c>
      <c r="C9" s="43">
        <f t="shared" ref="C9:C15" si="0">D9+E9</f>
        <v>59</v>
      </c>
      <c r="D9" s="43"/>
      <c r="E9" s="43">
        <v>59</v>
      </c>
    </row>
    <row r="10" spans="1:5">
      <c r="A10" s="44" t="s">
        <v>56</v>
      </c>
      <c r="B10" s="44" t="s">
        <v>57</v>
      </c>
      <c r="C10" s="43">
        <f t="shared" si="0"/>
        <v>57.34</v>
      </c>
      <c r="D10" s="43">
        <v>57.34</v>
      </c>
      <c r="E10" s="43"/>
    </row>
    <row r="11" ht="22.5" spans="1:5">
      <c r="A11" s="44" t="s">
        <v>58</v>
      </c>
      <c r="B11" s="44" t="s">
        <v>59</v>
      </c>
      <c r="C11" s="43">
        <f t="shared" si="0"/>
        <v>40.96</v>
      </c>
      <c r="D11" s="45">
        <v>40.96</v>
      </c>
      <c r="E11" s="43"/>
    </row>
    <row r="12" spans="1:5">
      <c r="A12" s="44" t="s">
        <v>60</v>
      </c>
      <c r="B12" s="44" t="s">
        <v>61</v>
      </c>
      <c r="C12" s="43">
        <f t="shared" si="0"/>
        <v>16.38</v>
      </c>
      <c r="D12" s="45">
        <v>16.38</v>
      </c>
      <c r="E12" s="43"/>
    </row>
    <row r="13" spans="1:5">
      <c r="A13" s="44" t="s">
        <v>62</v>
      </c>
      <c r="B13" s="44" t="s">
        <v>63</v>
      </c>
      <c r="C13" s="43">
        <f t="shared" si="0"/>
        <v>11.83</v>
      </c>
      <c r="D13" s="46">
        <v>11.83</v>
      </c>
      <c r="E13" s="43"/>
    </row>
    <row r="14" spans="1:5">
      <c r="A14" s="44" t="s">
        <v>64</v>
      </c>
      <c r="B14" s="44" t="s">
        <v>65</v>
      </c>
      <c r="C14" s="43">
        <f t="shared" si="0"/>
        <v>11.83</v>
      </c>
      <c r="D14" s="46">
        <v>11.83</v>
      </c>
      <c r="E14" s="43"/>
    </row>
    <row r="15" spans="1:5">
      <c r="A15" s="44" t="s">
        <v>66</v>
      </c>
      <c r="B15" s="44" t="s">
        <v>67</v>
      </c>
      <c r="C15" s="43">
        <f t="shared" si="0"/>
        <v>11.83</v>
      </c>
      <c r="D15" s="46">
        <v>11.83</v>
      </c>
      <c r="E15" s="43"/>
    </row>
    <row r="16" spans="1:5">
      <c r="A16" s="44" t="s">
        <v>68</v>
      </c>
      <c r="B16" s="44" t="s">
        <v>69</v>
      </c>
      <c r="C16" s="43">
        <f t="shared" ref="C16:C26" si="1">D16+E16</f>
        <v>5368.05</v>
      </c>
      <c r="D16" s="43">
        <f>D17+D20+D22</f>
        <v>945.05</v>
      </c>
      <c r="E16" s="43">
        <f>E17+E20+E22</f>
        <v>4423</v>
      </c>
    </row>
    <row r="17" spans="1:5">
      <c r="A17" s="44" t="s">
        <v>70</v>
      </c>
      <c r="B17" s="44" t="s">
        <v>71</v>
      </c>
      <c r="C17" s="43">
        <f t="shared" si="1"/>
        <v>1207.05</v>
      </c>
      <c r="D17" s="43">
        <f>D18+D19</f>
        <v>945.05</v>
      </c>
      <c r="E17" s="43">
        <v>262</v>
      </c>
    </row>
    <row r="18" spans="1:5">
      <c r="A18" s="44" t="s">
        <v>72</v>
      </c>
      <c r="B18" s="44" t="s">
        <v>73</v>
      </c>
      <c r="C18" s="43">
        <f t="shared" si="1"/>
        <v>945.05</v>
      </c>
      <c r="D18" s="43">
        <v>945.05</v>
      </c>
      <c r="E18" s="43"/>
    </row>
    <row r="19" spans="1:5">
      <c r="A19" s="44" t="s">
        <v>74</v>
      </c>
      <c r="B19" s="44" t="s">
        <v>75</v>
      </c>
      <c r="C19" s="43">
        <f t="shared" si="1"/>
        <v>262</v>
      </c>
      <c r="D19" s="43"/>
      <c r="E19" s="43">
        <v>262</v>
      </c>
    </row>
    <row r="20" spans="1:5">
      <c r="A20" s="44" t="s">
        <v>76</v>
      </c>
      <c r="B20" s="44" t="s">
        <v>77</v>
      </c>
      <c r="C20" s="43">
        <f t="shared" si="1"/>
        <v>50</v>
      </c>
      <c r="D20" s="43"/>
      <c r="E20" s="43">
        <v>50</v>
      </c>
    </row>
    <row r="21" spans="1:5">
      <c r="A21" s="44" t="s">
        <v>78</v>
      </c>
      <c r="B21" s="44" t="s">
        <v>79</v>
      </c>
      <c r="C21" s="43">
        <f t="shared" si="1"/>
        <v>50</v>
      </c>
      <c r="D21" s="43"/>
      <c r="E21" s="43">
        <v>50</v>
      </c>
    </row>
    <row r="22" spans="1:5">
      <c r="A22" s="44" t="s">
        <v>80</v>
      </c>
      <c r="B22" s="44" t="s">
        <v>81</v>
      </c>
      <c r="C22" s="43">
        <f t="shared" si="1"/>
        <v>4111</v>
      </c>
      <c r="D22" s="43"/>
      <c r="E22" s="43">
        <v>4111</v>
      </c>
    </row>
    <row r="23" spans="1:5">
      <c r="A23" s="44" t="s">
        <v>82</v>
      </c>
      <c r="B23" s="44" t="s">
        <v>83</v>
      </c>
      <c r="C23" s="43">
        <f t="shared" si="1"/>
        <v>4111</v>
      </c>
      <c r="D23" s="43"/>
      <c r="E23" s="43">
        <v>4111</v>
      </c>
    </row>
    <row r="24" spans="1:5">
      <c r="A24" s="44" t="s">
        <v>84</v>
      </c>
      <c r="B24" s="44" t="s">
        <v>85</v>
      </c>
      <c r="C24" s="43">
        <f t="shared" si="1"/>
        <v>23.78</v>
      </c>
      <c r="D24" s="43">
        <v>23.78</v>
      </c>
      <c r="E24" s="43"/>
    </row>
    <row r="25" spans="1:5">
      <c r="A25" s="44" t="s">
        <v>86</v>
      </c>
      <c r="B25" s="44" t="s">
        <v>87</v>
      </c>
      <c r="C25" s="43">
        <f t="shared" si="1"/>
        <v>23.78</v>
      </c>
      <c r="D25" s="43">
        <v>23.78</v>
      </c>
      <c r="E25" s="43"/>
    </row>
    <row r="26" spans="1:5">
      <c r="A26" s="44" t="s">
        <v>88</v>
      </c>
      <c r="B26" s="44" t="s">
        <v>89</v>
      </c>
      <c r="C26" s="43">
        <f t="shared" si="1"/>
        <v>23.78</v>
      </c>
      <c r="D26" s="45">
        <v>23.78</v>
      </c>
      <c r="E26" s="43"/>
    </row>
    <row r="27" spans="1:5">
      <c r="A27" s="47"/>
      <c r="B27" s="47"/>
      <c r="C27" s="43"/>
      <c r="D27" s="43"/>
      <c r="E27" s="43"/>
    </row>
    <row r="28" spans="1:5">
      <c r="A28" s="47"/>
      <c r="B28" s="47"/>
      <c r="C28" s="43"/>
      <c r="D28" s="43"/>
      <c r="E28" s="43"/>
    </row>
    <row r="29" spans="1:5">
      <c r="A29" s="47"/>
      <c r="B29" s="47"/>
      <c r="C29" s="43"/>
      <c r="D29" s="43"/>
      <c r="E29" s="43"/>
    </row>
    <row r="30" spans="1:5">
      <c r="A30" s="47"/>
      <c r="B30" s="47"/>
      <c r="C30" s="43"/>
      <c r="D30" s="43"/>
      <c r="E30" s="43"/>
    </row>
    <row r="31" spans="1:5">
      <c r="A31" s="47"/>
      <c r="B31" s="47"/>
      <c r="C31" s="43"/>
      <c r="D31" s="43"/>
      <c r="E31" s="43"/>
    </row>
    <row r="32" spans="1:5">
      <c r="A32" s="47"/>
      <c r="B32" s="47"/>
      <c r="C32" s="43"/>
      <c r="D32" s="43"/>
      <c r="E32" s="43"/>
    </row>
    <row r="33" spans="1:5">
      <c r="A33" s="47"/>
      <c r="B33" s="47"/>
      <c r="C33" s="43"/>
      <c r="D33" s="43"/>
      <c r="E33" s="43"/>
    </row>
    <row r="34" spans="1:5">
      <c r="A34" s="47"/>
      <c r="B34" s="47"/>
      <c r="C34" s="43"/>
      <c r="D34" s="43"/>
      <c r="E34" s="43"/>
    </row>
    <row r="35" spans="1:5">
      <c r="A35" s="47"/>
      <c r="B35" s="47"/>
      <c r="C35" s="43"/>
      <c r="D35" s="43"/>
      <c r="E35" s="43"/>
    </row>
    <row r="36" spans="1:5">
      <c r="A36" s="47"/>
      <c r="B36" s="47"/>
      <c r="C36" s="43"/>
      <c r="D36" s="43"/>
      <c r="E36" s="43"/>
    </row>
    <row r="37" spans="1:5">
      <c r="A37" s="47"/>
      <c r="B37" s="47"/>
      <c r="C37" s="43"/>
      <c r="D37" s="43"/>
      <c r="E37" s="43"/>
    </row>
    <row r="38" spans="1:5">
      <c r="A38" s="47"/>
      <c r="B38" s="47"/>
      <c r="C38" s="43"/>
      <c r="D38" s="43"/>
      <c r="E38" s="43"/>
    </row>
    <row r="39" spans="1:5">
      <c r="A39" s="43"/>
      <c r="B39" s="43"/>
      <c r="C39" s="43"/>
      <c r="D39" s="43"/>
      <c r="E39" s="43"/>
    </row>
    <row r="40" spans="1:5">
      <c r="A40" s="43"/>
      <c r="B40" s="43"/>
      <c r="C40" s="43"/>
      <c r="D40" s="43"/>
      <c r="E40" s="43"/>
    </row>
    <row r="41" spans="1:5">
      <c r="A41" s="43"/>
      <c r="B41" s="43"/>
      <c r="C41" s="43"/>
      <c r="D41" s="43"/>
      <c r="E41" s="43"/>
    </row>
    <row r="42" spans="1:5">
      <c r="A42" s="43"/>
      <c r="B42" s="43"/>
      <c r="C42" s="43"/>
      <c r="D42" s="43"/>
      <c r="E42" s="43"/>
    </row>
    <row r="43" spans="1:5">
      <c r="A43" s="43"/>
      <c r="B43" s="43"/>
      <c r="C43" s="43"/>
      <c r="D43" s="43"/>
      <c r="E43" s="43"/>
    </row>
    <row r="44" spans="1:5">
      <c r="A44" s="43"/>
      <c r="B44" s="48" t="s">
        <v>90</v>
      </c>
      <c r="C44" s="43">
        <f>D44+E44</f>
        <v>5520</v>
      </c>
      <c r="D44" s="43">
        <f>D7+D13+D16+D24</f>
        <v>1038</v>
      </c>
      <c r="E44" s="43">
        <f>E7+E16+E24</f>
        <v>4482</v>
      </c>
    </row>
    <row r="45" spans="1:5">
      <c r="A45" s="93"/>
      <c r="B45" s="93"/>
      <c r="C45" s="93"/>
      <c r="D45" s="93"/>
      <c r="E45" s="93"/>
    </row>
    <row r="46" spans="1:5">
      <c r="A46" s="93"/>
      <c r="B46" s="93"/>
      <c r="C46" s="93"/>
      <c r="D46" s="93"/>
      <c r="E46" s="93"/>
    </row>
  </sheetData>
  <mergeCells count="8">
    <mergeCell ref="A1:E1"/>
    <mergeCell ref="A2:E2"/>
    <mergeCell ref="A3:E3"/>
    <mergeCell ref="A4:B4"/>
    <mergeCell ref="C4:E4"/>
    <mergeCell ref="C5:E5"/>
    <mergeCell ref="A5:A6"/>
    <mergeCell ref="B5:B6"/>
  </mergeCells>
  <printOptions horizontalCentered="1"/>
  <pageMargins left="0.0388888888888889" right="0.0388888888888889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3"/>
  <sheetViews>
    <sheetView workbookViewId="0">
      <selection activeCell="L5" sqref="L5"/>
    </sheetView>
  </sheetViews>
  <sheetFormatPr defaultColWidth="9" defaultRowHeight="13.5"/>
  <cols>
    <col min="1" max="1" width="9.125" customWidth="1"/>
    <col min="2" max="2" width="18.625" customWidth="1"/>
    <col min="3" max="4" width="8.625" customWidth="1"/>
    <col min="5" max="5" width="12.625" customWidth="1"/>
    <col min="6" max="9" width="8.625" customWidth="1"/>
  </cols>
  <sheetData>
    <row r="1" ht="20.1" customHeight="1" spans="1:9">
      <c r="A1" s="51" t="s">
        <v>91</v>
      </c>
      <c r="B1" s="51"/>
      <c r="C1" s="51"/>
      <c r="D1" s="51"/>
      <c r="E1" s="51"/>
      <c r="F1" s="51"/>
      <c r="G1" s="51"/>
      <c r="H1" s="51"/>
      <c r="I1" s="51"/>
    </row>
    <row r="2" ht="39.95" customHeight="1" spans="1:9">
      <c r="A2" s="39" t="s">
        <v>92</v>
      </c>
      <c r="B2" s="39"/>
      <c r="C2" s="39"/>
      <c r="D2" s="39"/>
      <c r="E2" s="39"/>
      <c r="F2" s="39"/>
      <c r="G2" s="39"/>
      <c r="H2" s="39"/>
      <c r="I2" s="39"/>
    </row>
    <row r="3" ht="15" customHeight="1" spans="1:9">
      <c r="A3" s="51" t="s">
        <v>93</v>
      </c>
      <c r="B3" s="51"/>
      <c r="C3" s="51"/>
      <c r="D3" s="51"/>
      <c r="E3" s="51"/>
      <c r="F3" s="51"/>
      <c r="G3" s="51"/>
      <c r="H3" s="51"/>
      <c r="I3" s="51"/>
    </row>
    <row r="4" ht="20.1" customHeight="1" spans="1:9">
      <c r="A4" s="81" t="s">
        <v>94</v>
      </c>
      <c r="B4" s="81"/>
      <c r="C4" s="81" t="s">
        <v>95</v>
      </c>
      <c r="D4" s="82" t="s">
        <v>96</v>
      </c>
      <c r="E4" s="83" t="s">
        <v>97</v>
      </c>
      <c r="F4" s="83" t="s">
        <v>98</v>
      </c>
      <c r="G4" s="84"/>
      <c r="H4" s="84"/>
      <c r="I4" s="92"/>
    </row>
    <row r="5" ht="39.75" customHeight="1" spans="1:9">
      <c r="A5" s="81" t="s">
        <v>46</v>
      </c>
      <c r="B5" s="81" t="s">
        <v>99</v>
      </c>
      <c r="C5" s="81"/>
      <c r="D5" s="85"/>
      <c r="E5" s="86"/>
      <c r="F5" s="87" t="s">
        <v>49</v>
      </c>
      <c r="G5" s="88" t="s">
        <v>100</v>
      </c>
      <c r="H5" s="88" t="s">
        <v>101</v>
      </c>
      <c r="I5" s="88" t="s">
        <v>102</v>
      </c>
    </row>
    <row r="6" ht="20.1" customHeight="1" spans="1:9">
      <c r="A6" s="42">
        <v>301</v>
      </c>
      <c r="B6" s="89" t="s">
        <v>103</v>
      </c>
      <c r="C6" s="89">
        <f>SUM(D6+E6+F6)</f>
        <v>1002.95</v>
      </c>
      <c r="D6" s="71">
        <v>1002.95</v>
      </c>
      <c r="E6" s="71"/>
      <c r="F6" s="90">
        <f>SUM(G6:I6)</f>
        <v>0</v>
      </c>
      <c r="G6" s="76"/>
      <c r="H6" s="76"/>
      <c r="I6" s="76"/>
    </row>
    <row r="7" ht="20.1" customHeight="1" spans="1:9">
      <c r="A7" s="42">
        <v>30101</v>
      </c>
      <c r="B7" s="89" t="s">
        <v>104</v>
      </c>
      <c r="C7" s="89">
        <v>80.1</v>
      </c>
      <c r="D7" s="71">
        <v>80.1</v>
      </c>
      <c r="E7" s="71"/>
      <c r="F7" s="90"/>
      <c r="G7" s="76"/>
      <c r="H7" s="76"/>
      <c r="I7" s="76"/>
    </row>
    <row r="8" ht="20.1" customHeight="1" spans="1:9">
      <c r="A8" s="42">
        <v>30102</v>
      </c>
      <c r="B8" s="89" t="s">
        <v>105</v>
      </c>
      <c r="C8" s="71">
        <v>147.66</v>
      </c>
      <c r="D8" s="71">
        <v>147.66</v>
      </c>
      <c r="E8" s="71"/>
      <c r="F8" s="90"/>
      <c r="G8" s="76"/>
      <c r="H8" s="76"/>
      <c r="I8" s="76"/>
    </row>
    <row r="9" ht="20.1" customHeight="1" spans="1:9">
      <c r="A9" s="42">
        <v>30103</v>
      </c>
      <c r="B9" s="89" t="s">
        <v>106</v>
      </c>
      <c r="C9" s="71">
        <v>6.68</v>
      </c>
      <c r="D9" s="71">
        <v>6.68</v>
      </c>
      <c r="E9" s="71"/>
      <c r="F9" s="90"/>
      <c r="G9" s="76"/>
      <c r="H9" s="76"/>
      <c r="I9" s="76"/>
    </row>
    <row r="10" ht="20.1" customHeight="1" spans="1:9">
      <c r="A10" s="42">
        <v>30107</v>
      </c>
      <c r="B10" s="89" t="s">
        <v>107</v>
      </c>
      <c r="C10" s="71">
        <v>21.79</v>
      </c>
      <c r="D10" s="71">
        <v>21.79</v>
      </c>
      <c r="E10" s="71"/>
      <c r="F10" s="90"/>
      <c r="G10" s="76"/>
      <c r="H10" s="76"/>
      <c r="I10" s="76"/>
    </row>
    <row r="11" ht="29" customHeight="1" spans="1:9">
      <c r="A11" s="42">
        <v>30108</v>
      </c>
      <c r="B11" s="91" t="s">
        <v>108</v>
      </c>
      <c r="C11" s="71">
        <v>40.96</v>
      </c>
      <c r="D11" s="71">
        <v>40.96</v>
      </c>
      <c r="E11" s="71"/>
      <c r="F11" s="90"/>
      <c r="G11" s="76"/>
      <c r="H11" s="76"/>
      <c r="I11" s="76"/>
    </row>
    <row r="12" ht="20.1" customHeight="1" spans="1:9">
      <c r="A12" s="42">
        <v>30109</v>
      </c>
      <c r="B12" s="89" t="s">
        <v>109</v>
      </c>
      <c r="C12" s="71">
        <v>16.38</v>
      </c>
      <c r="D12" s="71">
        <v>16.38</v>
      </c>
      <c r="E12" s="71"/>
      <c r="F12" s="90"/>
      <c r="G12" s="76"/>
      <c r="H12" s="76"/>
      <c r="I12" s="76"/>
    </row>
    <row r="13" ht="20.1" customHeight="1" spans="1:9">
      <c r="A13" s="42">
        <v>30110</v>
      </c>
      <c r="B13" s="89" t="s">
        <v>110</v>
      </c>
      <c r="C13" s="71">
        <v>10.89</v>
      </c>
      <c r="D13" s="71">
        <v>10.89</v>
      </c>
      <c r="E13" s="71"/>
      <c r="F13" s="90"/>
      <c r="G13" s="76"/>
      <c r="H13" s="76"/>
      <c r="I13" s="76"/>
    </row>
    <row r="14" ht="20.1" customHeight="1" spans="1:9">
      <c r="A14" s="42">
        <v>3011201</v>
      </c>
      <c r="B14" s="89" t="s">
        <v>111</v>
      </c>
      <c r="C14" s="71">
        <v>0.4</v>
      </c>
      <c r="D14" s="71">
        <v>0.4</v>
      </c>
      <c r="E14" s="71"/>
      <c r="F14" s="90"/>
      <c r="G14" s="76"/>
      <c r="H14" s="76"/>
      <c r="I14" s="76"/>
    </row>
    <row r="15" ht="20.1" customHeight="1" spans="1:9">
      <c r="A15" s="42">
        <v>3011202</v>
      </c>
      <c r="B15" s="89" t="s">
        <v>112</v>
      </c>
      <c r="C15" s="71">
        <v>0.54</v>
      </c>
      <c r="D15" s="71">
        <v>0.54</v>
      </c>
      <c r="E15" s="71"/>
      <c r="F15" s="90"/>
      <c r="G15" s="76"/>
      <c r="H15" s="76"/>
      <c r="I15" s="76"/>
    </row>
    <row r="16" ht="20.1" customHeight="1" spans="1:9">
      <c r="A16" s="42">
        <v>30113</v>
      </c>
      <c r="B16" s="89" t="s">
        <v>113</v>
      </c>
      <c r="C16" s="71">
        <v>23.78</v>
      </c>
      <c r="D16" s="71">
        <v>23.78</v>
      </c>
      <c r="E16" s="71"/>
      <c r="F16" s="90"/>
      <c r="G16" s="76"/>
      <c r="H16" s="76"/>
      <c r="I16" s="76"/>
    </row>
    <row r="17" ht="20.1" customHeight="1" spans="1:9">
      <c r="A17" s="42">
        <v>30199</v>
      </c>
      <c r="B17" s="89" t="s">
        <v>114</v>
      </c>
      <c r="C17" s="71">
        <v>653.77</v>
      </c>
      <c r="D17" s="71">
        <v>653.77</v>
      </c>
      <c r="E17" s="71"/>
      <c r="F17" s="90"/>
      <c r="G17" s="76"/>
      <c r="H17" s="76"/>
      <c r="I17" s="76"/>
    </row>
    <row r="18" ht="20.1" customHeight="1" spans="1:9">
      <c r="A18" s="42">
        <v>302</v>
      </c>
      <c r="B18" s="89" t="s">
        <v>115</v>
      </c>
      <c r="C18" s="71">
        <v>22.92</v>
      </c>
      <c r="D18" s="71">
        <v>22.92</v>
      </c>
      <c r="E18" s="71"/>
      <c r="F18" s="90"/>
      <c r="G18" s="76"/>
      <c r="H18" s="76"/>
      <c r="I18" s="76"/>
    </row>
    <row r="19" ht="20.1" customHeight="1" spans="1:9">
      <c r="A19" s="42">
        <v>30201</v>
      </c>
      <c r="B19" s="89" t="s">
        <v>116</v>
      </c>
      <c r="C19" s="71">
        <v>5.96</v>
      </c>
      <c r="D19" s="71">
        <v>5.96</v>
      </c>
      <c r="E19" s="71"/>
      <c r="F19" s="90"/>
      <c r="G19" s="76"/>
      <c r="H19" s="76"/>
      <c r="I19" s="76"/>
    </row>
    <row r="20" ht="20.1" customHeight="1" spans="1:9">
      <c r="A20" s="42">
        <v>30202</v>
      </c>
      <c r="B20" s="89" t="s">
        <v>117</v>
      </c>
      <c r="C20" s="71">
        <v>0.56</v>
      </c>
      <c r="D20" s="71">
        <v>0.56</v>
      </c>
      <c r="E20" s="71"/>
      <c r="F20" s="90"/>
      <c r="G20" s="76"/>
      <c r="H20" s="76"/>
      <c r="I20" s="76"/>
    </row>
    <row r="21" ht="20.1" customHeight="1" spans="1:9">
      <c r="A21" s="42">
        <v>30205</v>
      </c>
      <c r="B21" s="89" t="s">
        <v>118</v>
      </c>
      <c r="C21" s="71">
        <v>0.28</v>
      </c>
      <c r="D21" s="71">
        <v>0.28</v>
      </c>
      <c r="E21" s="71"/>
      <c r="F21" s="90"/>
      <c r="G21" s="76"/>
      <c r="H21" s="76"/>
      <c r="I21" s="76"/>
    </row>
    <row r="22" ht="20.1" customHeight="1" spans="1:9">
      <c r="A22" s="42">
        <v>30206</v>
      </c>
      <c r="B22" s="89" t="s">
        <v>119</v>
      </c>
      <c r="C22" s="71">
        <v>0.56</v>
      </c>
      <c r="D22" s="71">
        <v>0.56</v>
      </c>
      <c r="E22" s="71"/>
      <c r="F22" s="90"/>
      <c r="G22" s="76"/>
      <c r="H22" s="76"/>
      <c r="I22" s="76"/>
    </row>
    <row r="23" ht="20.1" customHeight="1" spans="1:9">
      <c r="A23" s="42">
        <v>30211</v>
      </c>
      <c r="B23" s="89" t="s">
        <v>120</v>
      </c>
      <c r="C23" s="71">
        <v>0.84</v>
      </c>
      <c r="D23" s="71">
        <v>0.84</v>
      </c>
      <c r="E23" s="71"/>
      <c r="F23" s="90"/>
      <c r="G23" s="76"/>
      <c r="H23" s="76"/>
      <c r="I23" s="76"/>
    </row>
    <row r="24" ht="20.1" customHeight="1" spans="1:9">
      <c r="A24" s="42">
        <v>30217</v>
      </c>
      <c r="B24" s="89" t="s">
        <v>121</v>
      </c>
      <c r="C24" s="71">
        <v>2.6</v>
      </c>
      <c r="D24" s="71">
        <v>2.6</v>
      </c>
      <c r="E24" s="71"/>
      <c r="F24" s="90"/>
      <c r="G24" s="76"/>
      <c r="H24" s="76"/>
      <c r="I24" s="76"/>
    </row>
    <row r="25" ht="20.1" customHeight="1" spans="1:9">
      <c r="A25" s="42">
        <v>30228</v>
      </c>
      <c r="B25" s="89" t="s">
        <v>122</v>
      </c>
      <c r="C25" s="71">
        <v>3.96</v>
      </c>
      <c r="D25" s="71">
        <v>3.96</v>
      </c>
      <c r="E25" s="71"/>
      <c r="F25" s="90"/>
      <c r="G25" s="76"/>
      <c r="H25" s="76"/>
      <c r="I25" s="76"/>
    </row>
    <row r="26" ht="20.1" customHeight="1" spans="1:9">
      <c r="A26" s="42">
        <v>30229</v>
      </c>
      <c r="B26" s="89" t="s">
        <v>123</v>
      </c>
      <c r="C26" s="89">
        <v>2</v>
      </c>
      <c r="D26" s="71">
        <v>2</v>
      </c>
      <c r="E26" s="71"/>
      <c r="F26" s="90"/>
      <c r="G26" s="76"/>
      <c r="H26" s="76"/>
      <c r="I26" s="76"/>
    </row>
    <row r="27" ht="20.1" customHeight="1" spans="1:9">
      <c r="A27" s="42">
        <v>30231</v>
      </c>
      <c r="B27" s="89" t="s">
        <v>124</v>
      </c>
      <c r="C27" s="89">
        <v>6</v>
      </c>
      <c r="D27" s="71">
        <v>6</v>
      </c>
      <c r="E27" s="71"/>
      <c r="F27" s="90"/>
      <c r="G27" s="76"/>
      <c r="H27" s="76"/>
      <c r="I27" s="76"/>
    </row>
    <row r="28" ht="16" customHeight="1" spans="1:9">
      <c r="A28" s="42">
        <v>30299</v>
      </c>
      <c r="B28" s="89" t="s">
        <v>125</v>
      </c>
      <c r="C28" s="89">
        <v>0.16</v>
      </c>
      <c r="D28" s="71">
        <v>0.16</v>
      </c>
      <c r="E28" s="71"/>
      <c r="F28" s="90"/>
      <c r="G28" s="76"/>
      <c r="H28" s="76"/>
      <c r="I28" s="76"/>
    </row>
    <row r="29" ht="20.1" customHeight="1" spans="1:9">
      <c r="A29" s="42">
        <v>303</v>
      </c>
      <c r="B29" s="89" t="s">
        <v>126</v>
      </c>
      <c r="C29" s="71">
        <v>11.87</v>
      </c>
      <c r="D29" s="71">
        <v>11.87</v>
      </c>
      <c r="E29" s="71"/>
      <c r="F29" s="90"/>
      <c r="G29" s="76"/>
      <c r="H29" s="76"/>
      <c r="I29" s="76"/>
    </row>
    <row r="30" ht="20.1" customHeight="1" spans="1:9">
      <c r="A30" s="42">
        <v>30302</v>
      </c>
      <c r="B30" s="89" t="s">
        <v>127</v>
      </c>
      <c r="C30" s="71">
        <v>8.65</v>
      </c>
      <c r="D30" s="71">
        <v>8.65</v>
      </c>
      <c r="E30" s="71"/>
      <c r="F30" s="90"/>
      <c r="G30" s="76"/>
      <c r="H30" s="76"/>
      <c r="I30" s="76"/>
    </row>
    <row r="31" ht="20.1" customHeight="1" spans="1:9">
      <c r="A31" s="42">
        <v>30305</v>
      </c>
      <c r="B31" s="89" t="s">
        <v>128</v>
      </c>
      <c r="C31" s="71">
        <v>3.2</v>
      </c>
      <c r="D31" s="71">
        <v>3.2</v>
      </c>
      <c r="E31" s="71"/>
      <c r="F31" s="90"/>
      <c r="G31" s="76"/>
      <c r="H31" s="76"/>
      <c r="I31" s="76"/>
    </row>
    <row r="32" ht="20.1" customHeight="1" spans="1:9">
      <c r="A32" s="42">
        <v>30309</v>
      </c>
      <c r="B32" s="89" t="s">
        <v>129</v>
      </c>
      <c r="C32" s="71">
        <v>0.02</v>
      </c>
      <c r="D32" s="71">
        <v>0.02</v>
      </c>
      <c r="E32" s="71"/>
      <c r="F32" s="90"/>
      <c r="G32" s="76"/>
      <c r="H32" s="76"/>
      <c r="I32" s="76"/>
    </row>
    <row r="33" ht="17" customHeight="1" spans="1:9">
      <c r="A33" s="42">
        <v>310</v>
      </c>
      <c r="B33" s="89" t="s">
        <v>130</v>
      </c>
      <c r="C33" s="89"/>
      <c r="D33" s="71"/>
      <c r="E33" s="71"/>
      <c r="F33" s="90"/>
      <c r="G33" s="76"/>
      <c r="H33" s="76"/>
      <c r="I33" s="76"/>
    </row>
    <row r="34" ht="12" customHeight="1" spans="1:9">
      <c r="A34" s="42">
        <v>31002</v>
      </c>
      <c r="B34" s="89" t="s">
        <v>131</v>
      </c>
      <c r="C34" s="89"/>
      <c r="D34" s="71"/>
      <c r="E34" s="71"/>
      <c r="F34" s="90"/>
      <c r="G34" s="76"/>
      <c r="H34" s="76"/>
      <c r="I34" s="76"/>
    </row>
    <row r="35" ht="14" customHeight="1" spans="1:9">
      <c r="A35" s="42">
        <v>31003</v>
      </c>
      <c r="B35" s="89" t="s">
        <v>132</v>
      </c>
      <c r="C35" s="89"/>
      <c r="D35" s="71"/>
      <c r="E35" s="71"/>
      <c r="F35" s="90"/>
      <c r="G35" s="76"/>
      <c r="H35" s="76"/>
      <c r="I35" s="76"/>
    </row>
    <row r="36" ht="20.1" customHeight="1" spans="1:9">
      <c r="A36" s="42"/>
      <c r="B36" s="89"/>
      <c r="C36" s="89"/>
      <c r="D36" s="71"/>
      <c r="E36" s="71"/>
      <c r="F36" s="90"/>
      <c r="G36" s="76"/>
      <c r="H36" s="76"/>
      <c r="I36" s="76"/>
    </row>
    <row r="37" ht="20.1" customHeight="1" spans="1:9">
      <c r="A37" s="42"/>
      <c r="B37" s="89"/>
      <c r="C37" s="89"/>
      <c r="D37" s="71"/>
      <c r="E37" s="71"/>
      <c r="F37" s="90"/>
      <c r="G37" s="76"/>
      <c r="H37" s="76"/>
      <c r="I37" s="76"/>
    </row>
    <row r="38" ht="20.1" customHeight="1" spans="1:9">
      <c r="A38" s="42"/>
      <c r="B38" s="89"/>
      <c r="C38" s="89"/>
      <c r="D38" s="71"/>
      <c r="E38" s="71"/>
      <c r="F38" s="90"/>
      <c r="G38" s="76"/>
      <c r="H38" s="76"/>
      <c r="I38" s="76"/>
    </row>
    <row r="39" ht="20.1" customHeight="1" spans="1:9">
      <c r="A39" s="42"/>
      <c r="B39" s="89"/>
      <c r="C39" s="89"/>
      <c r="D39" s="71"/>
      <c r="E39" s="71"/>
      <c r="F39" s="90"/>
      <c r="G39" s="76"/>
      <c r="H39" s="76"/>
      <c r="I39" s="76"/>
    </row>
    <row r="40" ht="20.1" customHeight="1" spans="1:9">
      <c r="A40" s="42"/>
      <c r="B40" s="89"/>
      <c r="C40" s="89"/>
      <c r="D40" s="71"/>
      <c r="E40" s="71"/>
      <c r="F40" s="90"/>
      <c r="G40" s="76"/>
      <c r="H40" s="76"/>
      <c r="I40" s="76"/>
    </row>
    <row r="41" ht="20.1" customHeight="1"/>
    <row r="42" ht="20.1" customHeight="1"/>
    <row r="43" ht="20.1" customHeight="1"/>
  </sheetData>
  <mergeCells count="8">
    <mergeCell ref="A1:I1"/>
    <mergeCell ref="A2:I2"/>
    <mergeCell ref="A3:I3"/>
    <mergeCell ref="A4:B4"/>
    <mergeCell ref="F4:I4"/>
    <mergeCell ref="C4:C5"/>
    <mergeCell ref="D4:D5"/>
    <mergeCell ref="E4:E5"/>
  </mergeCells>
  <printOptions horizontalCentered="1"/>
  <pageMargins left="0.590277777777778" right="0.590277777777778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7"/>
  <sheetViews>
    <sheetView workbookViewId="0">
      <selection activeCell="G5" sqref="G5:G6"/>
    </sheetView>
  </sheetViews>
  <sheetFormatPr defaultColWidth="9" defaultRowHeight="13.5" outlineLevelRow="6"/>
  <cols>
    <col min="1" max="12" width="8" customWidth="1"/>
  </cols>
  <sheetData>
    <row r="1" ht="20.1" customHeight="1" spans="1:12">
      <c r="A1" s="51" t="s">
        <v>133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ht="39.95" customHeight="1" spans="1:12">
      <c r="A2" s="39" t="s">
        <v>134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ht="24.95" customHeight="1" spans="1:12">
      <c r="A3" s="77" t="s">
        <v>135</v>
      </c>
      <c r="B3" s="78" t="s">
        <v>136</v>
      </c>
      <c r="C3" s="78"/>
      <c r="D3" s="78"/>
      <c r="E3" s="78"/>
      <c r="F3" s="78"/>
      <c r="G3" s="78"/>
      <c r="H3" s="78"/>
      <c r="I3" s="77"/>
      <c r="J3" s="77"/>
      <c r="K3" s="80" t="s">
        <v>3</v>
      </c>
      <c r="L3" s="80"/>
    </row>
    <row r="4" ht="20.1" customHeight="1" spans="1:12">
      <c r="A4" s="41" t="s">
        <v>137</v>
      </c>
      <c r="B4" s="41"/>
      <c r="C4" s="41"/>
      <c r="D4" s="41"/>
      <c r="E4" s="41"/>
      <c r="F4" s="41"/>
      <c r="G4" s="41" t="s">
        <v>45</v>
      </c>
      <c r="H4" s="41"/>
      <c r="I4" s="41"/>
      <c r="J4" s="41"/>
      <c r="K4" s="41"/>
      <c r="L4" s="41"/>
    </row>
    <row r="5" ht="24.95" customHeight="1" spans="1:12">
      <c r="A5" s="41" t="s">
        <v>95</v>
      </c>
      <c r="B5" s="79" t="s">
        <v>138</v>
      </c>
      <c r="C5" s="41" t="s">
        <v>139</v>
      </c>
      <c r="D5" s="41"/>
      <c r="E5" s="41"/>
      <c r="F5" s="79" t="s">
        <v>140</v>
      </c>
      <c r="G5" s="41" t="s">
        <v>95</v>
      </c>
      <c r="H5" s="79" t="s">
        <v>138</v>
      </c>
      <c r="I5" s="41" t="s">
        <v>139</v>
      </c>
      <c r="J5" s="41"/>
      <c r="K5" s="41"/>
      <c r="L5" s="79" t="s">
        <v>140</v>
      </c>
    </row>
    <row r="6" ht="75" customHeight="1" spans="1:12">
      <c r="A6" s="41"/>
      <c r="B6" s="79"/>
      <c r="C6" s="41" t="s">
        <v>49</v>
      </c>
      <c r="D6" s="79" t="s">
        <v>141</v>
      </c>
      <c r="E6" s="79" t="s">
        <v>142</v>
      </c>
      <c r="F6" s="79"/>
      <c r="G6" s="41"/>
      <c r="H6" s="79"/>
      <c r="I6" s="41" t="s">
        <v>49</v>
      </c>
      <c r="J6" s="79" t="s">
        <v>141</v>
      </c>
      <c r="K6" s="79" t="s">
        <v>142</v>
      </c>
      <c r="L6" s="79"/>
    </row>
    <row r="7" ht="30" customHeight="1" spans="1:12">
      <c r="A7" s="76">
        <v>45</v>
      </c>
      <c r="B7" s="76">
        <v>0</v>
      </c>
      <c r="C7" s="76">
        <v>28</v>
      </c>
      <c r="D7" s="76">
        <v>0</v>
      </c>
      <c r="E7" s="76">
        <v>28</v>
      </c>
      <c r="F7" s="76">
        <v>17</v>
      </c>
      <c r="G7" s="76">
        <v>46.9</v>
      </c>
      <c r="H7" s="76">
        <v>0</v>
      </c>
      <c r="I7" s="76">
        <v>29</v>
      </c>
      <c r="J7" s="76">
        <v>0</v>
      </c>
      <c r="K7" s="76">
        <v>29</v>
      </c>
      <c r="L7" s="76">
        <v>17.9</v>
      </c>
    </row>
  </sheetData>
  <mergeCells count="14">
    <mergeCell ref="A1:L1"/>
    <mergeCell ref="A2:L2"/>
    <mergeCell ref="B3:H3"/>
    <mergeCell ref="K3:L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</mergeCells>
  <printOptions horizontalCentered="1"/>
  <pageMargins left="0.196527777777778" right="0.196527777777778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23"/>
  <sheetViews>
    <sheetView workbookViewId="0">
      <selection activeCell="K7" sqref="K7"/>
    </sheetView>
  </sheetViews>
  <sheetFormatPr defaultColWidth="9" defaultRowHeight="13.5" outlineLevelCol="4"/>
  <cols>
    <col min="1" max="1" width="10.75" customWidth="1"/>
    <col min="2" max="2" width="20.625" customWidth="1"/>
    <col min="3" max="5" width="15.625" customWidth="1"/>
  </cols>
  <sheetData>
    <row r="1" ht="20.1" customHeight="1" spans="1:5">
      <c r="A1" s="51" t="s">
        <v>143</v>
      </c>
      <c r="B1" s="51"/>
      <c r="C1" s="51"/>
      <c r="D1" s="51"/>
      <c r="E1" s="51"/>
    </row>
    <row r="2" ht="39.95" customHeight="1" spans="1:5">
      <c r="A2" s="39" t="s">
        <v>144</v>
      </c>
      <c r="B2" s="39"/>
      <c r="C2" s="39"/>
      <c r="D2" s="39"/>
      <c r="E2" s="39"/>
    </row>
    <row r="3" ht="15" customHeight="1" spans="1:5">
      <c r="A3" s="75" t="s">
        <v>145</v>
      </c>
      <c r="B3" s="75"/>
      <c r="C3" s="75"/>
      <c r="D3" s="75"/>
      <c r="E3" s="75"/>
    </row>
    <row r="4" ht="20.1" customHeight="1" spans="1:5">
      <c r="A4" s="41" t="s">
        <v>46</v>
      </c>
      <c r="B4" s="41" t="s">
        <v>99</v>
      </c>
      <c r="C4" s="41" t="s">
        <v>146</v>
      </c>
      <c r="D4" s="41"/>
      <c r="E4" s="41"/>
    </row>
    <row r="5" ht="20.1" customHeight="1" spans="1:5">
      <c r="A5" s="41"/>
      <c r="B5" s="41"/>
      <c r="C5" s="41" t="s">
        <v>95</v>
      </c>
      <c r="D5" s="41" t="s">
        <v>50</v>
      </c>
      <c r="E5" s="41" t="s">
        <v>51</v>
      </c>
    </row>
    <row r="6" ht="20.1" customHeight="1" spans="1:5">
      <c r="A6" s="76"/>
      <c r="B6" s="76"/>
      <c r="C6" s="76"/>
      <c r="D6" s="76"/>
      <c r="E6" s="76"/>
    </row>
    <row r="7" ht="20.1" customHeight="1" spans="1:5">
      <c r="A7" s="76"/>
      <c r="B7" s="76"/>
      <c r="C7" s="76"/>
      <c r="D7" s="76"/>
      <c r="E7" s="76"/>
    </row>
    <row r="8" ht="20.1" customHeight="1" spans="1:5">
      <c r="A8" s="76"/>
      <c r="B8" s="76"/>
      <c r="C8" s="76"/>
      <c r="D8" s="76"/>
      <c r="E8" s="76"/>
    </row>
    <row r="9" ht="20.1" customHeight="1" spans="1:5">
      <c r="A9" s="76"/>
      <c r="B9" s="76"/>
      <c r="C9" s="76"/>
      <c r="D9" s="76"/>
      <c r="E9" s="76"/>
    </row>
    <row r="10" ht="20.1" customHeight="1" spans="1:5">
      <c r="A10" s="76"/>
      <c r="B10" s="76"/>
      <c r="C10" s="76"/>
      <c r="D10" s="76"/>
      <c r="E10" s="76"/>
    </row>
    <row r="11" ht="20.1" customHeight="1" spans="1:5">
      <c r="A11" s="76"/>
      <c r="B11" s="76"/>
      <c r="C11" s="76"/>
      <c r="D11" s="76"/>
      <c r="E11" s="76"/>
    </row>
    <row r="12" ht="20.1" customHeight="1" spans="1:5">
      <c r="A12" s="76"/>
      <c r="B12" s="76"/>
      <c r="C12" s="76"/>
      <c r="D12" s="76"/>
      <c r="E12" s="76"/>
    </row>
    <row r="13" ht="20.1" customHeight="1" spans="1:5">
      <c r="A13" s="76"/>
      <c r="B13" s="76"/>
      <c r="C13" s="76"/>
      <c r="D13" s="76"/>
      <c r="E13" s="76"/>
    </row>
    <row r="14" ht="20.1" customHeight="1" spans="1:5">
      <c r="A14" s="76"/>
      <c r="B14" s="76"/>
      <c r="C14" s="76"/>
      <c r="D14" s="76"/>
      <c r="E14" s="76"/>
    </row>
    <row r="15" ht="20.1" customHeight="1" spans="1:5">
      <c r="A15" s="76"/>
      <c r="B15" s="76"/>
      <c r="C15" s="76"/>
      <c r="D15" s="76"/>
      <c r="E15" s="76"/>
    </row>
    <row r="16" ht="20.1" customHeight="1" spans="1:5">
      <c r="A16" s="76"/>
      <c r="B16" s="76"/>
      <c r="C16" s="76"/>
      <c r="D16" s="76"/>
      <c r="E16" s="76"/>
    </row>
    <row r="17" ht="20.1" customHeight="1" spans="1:5">
      <c r="A17" s="76"/>
      <c r="B17" s="76"/>
      <c r="C17" s="76"/>
      <c r="D17" s="76"/>
      <c r="E17" s="76"/>
    </row>
    <row r="18" ht="20.1" customHeight="1" spans="1:5">
      <c r="A18" s="76"/>
      <c r="B18" s="76"/>
      <c r="C18" s="76"/>
      <c r="D18" s="76"/>
      <c r="E18" s="76"/>
    </row>
    <row r="19" ht="20.1" customHeight="1" spans="1:5">
      <c r="A19" s="76"/>
      <c r="B19" s="76"/>
      <c r="C19" s="76"/>
      <c r="D19" s="76"/>
      <c r="E19" s="76"/>
    </row>
    <row r="20" ht="20.1" customHeight="1" spans="1:5">
      <c r="A20" s="76"/>
      <c r="B20" s="76"/>
      <c r="C20" s="76"/>
      <c r="D20" s="76"/>
      <c r="E20" s="76"/>
    </row>
    <row r="21" ht="20.1" customHeight="1" spans="1:5">
      <c r="A21" s="76"/>
      <c r="B21" s="76"/>
      <c r="C21" s="76"/>
      <c r="D21" s="76"/>
      <c r="E21" s="76"/>
    </row>
    <row r="22" ht="20.1" customHeight="1" spans="1:5">
      <c r="A22" s="76"/>
      <c r="B22" s="76"/>
      <c r="C22" s="76"/>
      <c r="D22" s="76"/>
      <c r="E22" s="76"/>
    </row>
    <row r="23" ht="20.1" customHeight="1" spans="1:5">
      <c r="A23" s="76"/>
      <c r="B23" s="41" t="s">
        <v>95</v>
      </c>
      <c r="C23" s="76"/>
      <c r="D23" s="76"/>
      <c r="E23" s="76"/>
    </row>
  </sheetData>
  <mergeCells count="6">
    <mergeCell ref="A1:E1"/>
    <mergeCell ref="A2:E2"/>
    <mergeCell ref="A3:E3"/>
    <mergeCell ref="C4:E4"/>
    <mergeCell ref="A4:A5"/>
    <mergeCell ref="B4:B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E27"/>
  <sheetViews>
    <sheetView showGridLines="0" workbookViewId="0">
      <selection activeCell="D9" sqref="D9"/>
    </sheetView>
  </sheetViews>
  <sheetFormatPr defaultColWidth="9" defaultRowHeight="12.75" outlineLevelCol="4"/>
  <cols>
    <col min="1" max="1" width="1" style="62" customWidth="1"/>
    <col min="2" max="2" width="25.75" style="62" customWidth="1"/>
    <col min="3" max="3" width="17.5" style="62" customWidth="1"/>
    <col min="4" max="4" width="25.75" style="62" customWidth="1"/>
    <col min="5" max="5" width="17.5" style="62" customWidth="1"/>
    <col min="6" max="6" width="0.875" style="62" customWidth="1"/>
    <col min="7" max="256" width="9" style="62"/>
    <col min="257" max="257" width="1" style="62" customWidth="1"/>
    <col min="258" max="258" width="25.75" style="62" customWidth="1"/>
    <col min="259" max="259" width="17.5" style="62" customWidth="1"/>
    <col min="260" max="260" width="25.75" style="62" customWidth="1"/>
    <col min="261" max="261" width="17.5" style="62" customWidth="1"/>
    <col min="262" max="262" width="0.875" style="62" customWidth="1"/>
    <col min="263" max="512" width="9" style="62"/>
    <col min="513" max="513" width="1" style="62" customWidth="1"/>
    <col min="514" max="514" width="25.75" style="62" customWidth="1"/>
    <col min="515" max="515" width="17.5" style="62" customWidth="1"/>
    <col min="516" max="516" width="25.75" style="62" customWidth="1"/>
    <col min="517" max="517" width="17.5" style="62" customWidth="1"/>
    <col min="518" max="518" width="0.875" style="62" customWidth="1"/>
    <col min="519" max="768" width="9" style="62"/>
    <col min="769" max="769" width="1" style="62" customWidth="1"/>
    <col min="770" max="770" width="25.75" style="62" customWidth="1"/>
    <col min="771" max="771" width="17.5" style="62" customWidth="1"/>
    <col min="772" max="772" width="25.75" style="62" customWidth="1"/>
    <col min="773" max="773" width="17.5" style="62" customWidth="1"/>
    <col min="774" max="774" width="0.875" style="62" customWidth="1"/>
    <col min="775" max="1024" width="9" style="62"/>
    <col min="1025" max="1025" width="1" style="62" customWidth="1"/>
    <col min="1026" max="1026" width="25.75" style="62" customWidth="1"/>
    <col min="1027" max="1027" width="17.5" style="62" customWidth="1"/>
    <col min="1028" max="1028" width="25.75" style="62" customWidth="1"/>
    <col min="1029" max="1029" width="17.5" style="62" customWidth="1"/>
    <col min="1030" max="1030" width="0.875" style="62" customWidth="1"/>
    <col min="1031" max="1280" width="9" style="62"/>
    <col min="1281" max="1281" width="1" style="62" customWidth="1"/>
    <col min="1282" max="1282" width="25.75" style="62" customWidth="1"/>
    <col min="1283" max="1283" width="17.5" style="62" customWidth="1"/>
    <col min="1284" max="1284" width="25.75" style="62" customWidth="1"/>
    <col min="1285" max="1285" width="17.5" style="62" customWidth="1"/>
    <col min="1286" max="1286" width="0.875" style="62" customWidth="1"/>
    <col min="1287" max="1536" width="9" style="62"/>
    <col min="1537" max="1537" width="1" style="62" customWidth="1"/>
    <col min="1538" max="1538" width="25.75" style="62" customWidth="1"/>
    <col min="1539" max="1539" width="17.5" style="62" customWidth="1"/>
    <col min="1540" max="1540" width="25.75" style="62" customWidth="1"/>
    <col min="1541" max="1541" width="17.5" style="62" customWidth="1"/>
    <col min="1542" max="1542" width="0.875" style="62" customWidth="1"/>
    <col min="1543" max="1792" width="9" style="62"/>
    <col min="1793" max="1793" width="1" style="62" customWidth="1"/>
    <col min="1794" max="1794" width="25.75" style="62" customWidth="1"/>
    <col min="1795" max="1795" width="17.5" style="62" customWidth="1"/>
    <col min="1796" max="1796" width="25.75" style="62" customWidth="1"/>
    <col min="1797" max="1797" width="17.5" style="62" customWidth="1"/>
    <col min="1798" max="1798" width="0.875" style="62" customWidth="1"/>
    <col min="1799" max="2048" width="9" style="62"/>
    <col min="2049" max="2049" width="1" style="62" customWidth="1"/>
    <col min="2050" max="2050" width="25.75" style="62" customWidth="1"/>
    <col min="2051" max="2051" width="17.5" style="62" customWidth="1"/>
    <col min="2052" max="2052" width="25.75" style="62" customWidth="1"/>
    <col min="2053" max="2053" width="17.5" style="62" customWidth="1"/>
    <col min="2054" max="2054" width="0.875" style="62" customWidth="1"/>
    <col min="2055" max="2304" width="9" style="62"/>
    <col min="2305" max="2305" width="1" style="62" customWidth="1"/>
    <col min="2306" max="2306" width="25.75" style="62" customWidth="1"/>
    <col min="2307" max="2307" width="17.5" style="62" customWidth="1"/>
    <col min="2308" max="2308" width="25.75" style="62" customWidth="1"/>
    <col min="2309" max="2309" width="17.5" style="62" customWidth="1"/>
    <col min="2310" max="2310" width="0.875" style="62" customWidth="1"/>
    <col min="2311" max="2560" width="9" style="62"/>
    <col min="2561" max="2561" width="1" style="62" customWidth="1"/>
    <col min="2562" max="2562" width="25.75" style="62" customWidth="1"/>
    <col min="2563" max="2563" width="17.5" style="62" customWidth="1"/>
    <col min="2564" max="2564" width="25.75" style="62" customWidth="1"/>
    <col min="2565" max="2565" width="17.5" style="62" customWidth="1"/>
    <col min="2566" max="2566" width="0.875" style="62" customWidth="1"/>
    <col min="2567" max="2816" width="9" style="62"/>
    <col min="2817" max="2817" width="1" style="62" customWidth="1"/>
    <col min="2818" max="2818" width="25.75" style="62" customWidth="1"/>
    <col min="2819" max="2819" width="17.5" style="62" customWidth="1"/>
    <col min="2820" max="2820" width="25.75" style="62" customWidth="1"/>
    <col min="2821" max="2821" width="17.5" style="62" customWidth="1"/>
    <col min="2822" max="2822" width="0.875" style="62" customWidth="1"/>
    <col min="2823" max="3072" width="9" style="62"/>
    <col min="3073" max="3073" width="1" style="62" customWidth="1"/>
    <col min="3074" max="3074" width="25.75" style="62" customWidth="1"/>
    <col min="3075" max="3075" width="17.5" style="62" customWidth="1"/>
    <col min="3076" max="3076" width="25.75" style="62" customWidth="1"/>
    <col min="3077" max="3077" width="17.5" style="62" customWidth="1"/>
    <col min="3078" max="3078" width="0.875" style="62" customWidth="1"/>
    <col min="3079" max="3328" width="9" style="62"/>
    <col min="3329" max="3329" width="1" style="62" customWidth="1"/>
    <col min="3330" max="3330" width="25.75" style="62" customWidth="1"/>
    <col min="3331" max="3331" width="17.5" style="62" customWidth="1"/>
    <col min="3332" max="3332" width="25.75" style="62" customWidth="1"/>
    <col min="3333" max="3333" width="17.5" style="62" customWidth="1"/>
    <col min="3334" max="3334" width="0.875" style="62" customWidth="1"/>
    <col min="3335" max="3584" width="9" style="62"/>
    <col min="3585" max="3585" width="1" style="62" customWidth="1"/>
    <col min="3586" max="3586" width="25.75" style="62" customWidth="1"/>
    <col min="3587" max="3587" width="17.5" style="62" customWidth="1"/>
    <col min="3588" max="3588" width="25.75" style="62" customWidth="1"/>
    <col min="3589" max="3589" width="17.5" style="62" customWidth="1"/>
    <col min="3590" max="3590" width="0.875" style="62" customWidth="1"/>
    <col min="3591" max="3840" width="9" style="62"/>
    <col min="3841" max="3841" width="1" style="62" customWidth="1"/>
    <col min="3842" max="3842" width="25.75" style="62" customWidth="1"/>
    <col min="3843" max="3843" width="17.5" style="62" customWidth="1"/>
    <col min="3844" max="3844" width="25.75" style="62" customWidth="1"/>
    <col min="3845" max="3845" width="17.5" style="62" customWidth="1"/>
    <col min="3846" max="3846" width="0.875" style="62" customWidth="1"/>
    <col min="3847" max="4096" width="9" style="62"/>
    <col min="4097" max="4097" width="1" style="62" customWidth="1"/>
    <col min="4098" max="4098" width="25.75" style="62" customWidth="1"/>
    <col min="4099" max="4099" width="17.5" style="62" customWidth="1"/>
    <col min="4100" max="4100" width="25.75" style="62" customWidth="1"/>
    <col min="4101" max="4101" width="17.5" style="62" customWidth="1"/>
    <col min="4102" max="4102" width="0.875" style="62" customWidth="1"/>
    <col min="4103" max="4352" width="9" style="62"/>
    <col min="4353" max="4353" width="1" style="62" customWidth="1"/>
    <col min="4354" max="4354" width="25.75" style="62" customWidth="1"/>
    <col min="4355" max="4355" width="17.5" style="62" customWidth="1"/>
    <col min="4356" max="4356" width="25.75" style="62" customWidth="1"/>
    <col min="4357" max="4357" width="17.5" style="62" customWidth="1"/>
    <col min="4358" max="4358" width="0.875" style="62" customWidth="1"/>
    <col min="4359" max="4608" width="9" style="62"/>
    <col min="4609" max="4609" width="1" style="62" customWidth="1"/>
    <col min="4610" max="4610" width="25.75" style="62" customWidth="1"/>
    <col min="4611" max="4611" width="17.5" style="62" customWidth="1"/>
    <col min="4612" max="4612" width="25.75" style="62" customWidth="1"/>
    <col min="4613" max="4613" width="17.5" style="62" customWidth="1"/>
    <col min="4614" max="4614" width="0.875" style="62" customWidth="1"/>
    <col min="4615" max="4864" width="9" style="62"/>
    <col min="4865" max="4865" width="1" style="62" customWidth="1"/>
    <col min="4866" max="4866" width="25.75" style="62" customWidth="1"/>
    <col min="4867" max="4867" width="17.5" style="62" customWidth="1"/>
    <col min="4868" max="4868" width="25.75" style="62" customWidth="1"/>
    <col min="4869" max="4869" width="17.5" style="62" customWidth="1"/>
    <col min="4870" max="4870" width="0.875" style="62" customWidth="1"/>
    <col min="4871" max="5120" width="9" style="62"/>
    <col min="5121" max="5121" width="1" style="62" customWidth="1"/>
    <col min="5122" max="5122" width="25.75" style="62" customWidth="1"/>
    <col min="5123" max="5123" width="17.5" style="62" customWidth="1"/>
    <col min="5124" max="5124" width="25.75" style="62" customWidth="1"/>
    <col min="5125" max="5125" width="17.5" style="62" customWidth="1"/>
    <col min="5126" max="5126" width="0.875" style="62" customWidth="1"/>
    <col min="5127" max="5376" width="9" style="62"/>
    <col min="5377" max="5377" width="1" style="62" customWidth="1"/>
    <col min="5378" max="5378" width="25.75" style="62" customWidth="1"/>
    <col min="5379" max="5379" width="17.5" style="62" customWidth="1"/>
    <col min="5380" max="5380" width="25.75" style="62" customWidth="1"/>
    <col min="5381" max="5381" width="17.5" style="62" customWidth="1"/>
    <col min="5382" max="5382" width="0.875" style="62" customWidth="1"/>
    <col min="5383" max="5632" width="9" style="62"/>
    <col min="5633" max="5633" width="1" style="62" customWidth="1"/>
    <col min="5634" max="5634" width="25.75" style="62" customWidth="1"/>
    <col min="5635" max="5635" width="17.5" style="62" customWidth="1"/>
    <col min="5636" max="5636" width="25.75" style="62" customWidth="1"/>
    <col min="5637" max="5637" width="17.5" style="62" customWidth="1"/>
    <col min="5638" max="5638" width="0.875" style="62" customWidth="1"/>
    <col min="5639" max="5888" width="9" style="62"/>
    <col min="5889" max="5889" width="1" style="62" customWidth="1"/>
    <col min="5890" max="5890" width="25.75" style="62" customWidth="1"/>
    <col min="5891" max="5891" width="17.5" style="62" customWidth="1"/>
    <col min="5892" max="5892" width="25.75" style="62" customWidth="1"/>
    <col min="5893" max="5893" width="17.5" style="62" customWidth="1"/>
    <col min="5894" max="5894" width="0.875" style="62" customWidth="1"/>
    <col min="5895" max="6144" width="9" style="62"/>
    <col min="6145" max="6145" width="1" style="62" customWidth="1"/>
    <col min="6146" max="6146" width="25.75" style="62" customWidth="1"/>
    <col min="6147" max="6147" width="17.5" style="62" customWidth="1"/>
    <col min="6148" max="6148" width="25.75" style="62" customWidth="1"/>
    <col min="6149" max="6149" width="17.5" style="62" customWidth="1"/>
    <col min="6150" max="6150" width="0.875" style="62" customWidth="1"/>
    <col min="6151" max="6400" width="9" style="62"/>
    <col min="6401" max="6401" width="1" style="62" customWidth="1"/>
    <col min="6402" max="6402" width="25.75" style="62" customWidth="1"/>
    <col min="6403" max="6403" width="17.5" style="62" customWidth="1"/>
    <col min="6404" max="6404" width="25.75" style="62" customWidth="1"/>
    <col min="6405" max="6405" width="17.5" style="62" customWidth="1"/>
    <col min="6406" max="6406" width="0.875" style="62" customWidth="1"/>
    <col min="6407" max="6656" width="9" style="62"/>
    <col min="6657" max="6657" width="1" style="62" customWidth="1"/>
    <col min="6658" max="6658" width="25.75" style="62" customWidth="1"/>
    <col min="6659" max="6659" width="17.5" style="62" customWidth="1"/>
    <col min="6660" max="6660" width="25.75" style="62" customWidth="1"/>
    <col min="6661" max="6661" width="17.5" style="62" customWidth="1"/>
    <col min="6662" max="6662" width="0.875" style="62" customWidth="1"/>
    <col min="6663" max="6912" width="9" style="62"/>
    <col min="6913" max="6913" width="1" style="62" customWidth="1"/>
    <col min="6914" max="6914" width="25.75" style="62" customWidth="1"/>
    <col min="6915" max="6915" width="17.5" style="62" customWidth="1"/>
    <col min="6916" max="6916" width="25.75" style="62" customWidth="1"/>
    <col min="6917" max="6917" width="17.5" style="62" customWidth="1"/>
    <col min="6918" max="6918" width="0.875" style="62" customWidth="1"/>
    <col min="6919" max="7168" width="9" style="62"/>
    <col min="7169" max="7169" width="1" style="62" customWidth="1"/>
    <col min="7170" max="7170" width="25.75" style="62" customWidth="1"/>
    <col min="7171" max="7171" width="17.5" style="62" customWidth="1"/>
    <col min="7172" max="7172" width="25.75" style="62" customWidth="1"/>
    <col min="7173" max="7173" width="17.5" style="62" customWidth="1"/>
    <col min="7174" max="7174" width="0.875" style="62" customWidth="1"/>
    <col min="7175" max="7424" width="9" style="62"/>
    <col min="7425" max="7425" width="1" style="62" customWidth="1"/>
    <col min="7426" max="7426" width="25.75" style="62" customWidth="1"/>
    <col min="7427" max="7427" width="17.5" style="62" customWidth="1"/>
    <col min="7428" max="7428" width="25.75" style="62" customWidth="1"/>
    <col min="7429" max="7429" width="17.5" style="62" customWidth="1"/>
    <col min="7430" max="7430" width="0.875" style="62" customWidth="1"/>
    <col min="7431" max="7680" width="9" style="62"/>
    <col min="7681" max="7681" width="1" style="62" customWidth="1"/>
    <col min="7682" max="7682" width="25.75" style="62" customWidth="1"/>
    <col min="7683" max="7683" width="17.5" style="62" customWidth="1"/>
    <col min="7684" max="7684" width="25.75" style="62" customWidth="1"/>
    <col min="7685" max="7685" width="17.5" style="62" customWidth="1"/>
    <col min="7686" max="7686" width="0.875" style="62" customWidth="1"/>
    <col min="7687" max="7936" width="9" style="62"/>
    <col min="7937" max="7937" width="1" style="62" customWidth="1"/>
    <col min="7938" max="7938" width="25.75" style="62" customWidth="1"/>
    <col min="7939" max="7939" width="17.5" style="62" customWidth="1"/>
    <col min="7940" max="7940" width="25.75" style="62" customWidth="1"/>
    <col min="7941" max="7941" width="17.5" style="62" customWidth="1"/>
    <col min="7942" max="7942" width="0.875" style="62" customWidth="1"/>
    <col min="7943" max="8192" width="9" style="62"/>
    <col min="8193" max="8193" width="1" style="62" customWidth="1"/>
    <col min="8194" max="8194" width="25.75" style="62" customWidth="1"/>
    <col min="8195" max="8195" width="17.5" style="62" customWidth="1"/>
    <col min="8196" max="8196" width="25.75" style="62" customWidth="1"/>
    <col min="8197" max="8197" width="17.5" style="62" customWidth="1"/>
    <col min="8198" max="8198" width="0.875" style="62" customWidth="1"/>
    <col min="8199" max="8448" width="9" style="62"/>
    <col min="8449" max="8449" width="1" style="62" customWidth="1"/>
    <col min="8450" max="8450" width="25.75" style="62" customWidth="1"/>
    <col min="8451" max="8451" width="17.5" style="62" customWidth="1"/>
    <col min="8452" max="8452" width="25.75" style="62" customWidth="1"/>
    <col min="8453" max="8453" width="17.5" style="62" customWidth="1"/>
    <col min="8454" max="8454" width="0.875" style="62" customWidth="1"/>
    <col min="8455" max="8704" width="9" style="62"/>
    <col min="8705" max="8705" width="1" style="62" customWidth="1"/>
    <col min="8706" max="8706" width="25.75" style="62" customWidth="1"/>
    <col min="8707" max="8707" width="17.5" style="62" customWidth="1"/>
    <col min="8708" max="8708" width="25.75" style="62" customWidth="1"/>
    <col min="8709" max="8709" width="17.5" style="62" customWidth="1"/>
    <col min="8710" max="8710" width="0.875" style="62" customWidth="1"/>
    <col min="8711" max="8960" width="9" style="62"/>
    <col min="8961" max="8961" width="1" style="62" customWidth="1"/>
    <col min="8962" max="8962" width="25.75" style="62" customWidth="1"/>
    <col min="8963" max="8963" width="17.5" style="62" customWidth="1"/>
    <col min="8964" max="8964" width="25.75" style="62" customWidth="1"/>
    <col min="8965" max="8965" width="17.5" style="62" customWidth="1"/>
    <col min="8966" max="8966" width="0.875" style="62" customWidth="1"/>
    <col min="8967" max="9216" width="9" style="62"/>
    <col min="9217" max="9217" width="1" style="62" customWidth="1"/>
    <col min="9218" max="9218" width="25.75" style="62" customWidth="1"/>
    <col min="9219" max="9219" width="17.5" style="62" customWidth="1"/>
    <col min="9220" max="9220" width="25.75" style="62" customWidth="1"/>
    <col min="9221" max="9221" width="17.5" style="62" customWidth="1"/>
    <col min="9222" max="9222" width="0.875" style="62" customWidth="1"/>
    <col min="9223" max="9472" width="9" style="62"/>
    <col min="9473" max="9473" width="1" style="62" customWidth="1"/>
    <col min="9474" max="9474" width="25.75" style="62" customWidth="1"/>
    <col min="9475" max="9475" width="17.5" style="62" customWidth="1"/>
    <col min="9476" max="9476" width="25.75" style="62" customWidth="1"/>
    <col min="9477" max="9477" width="17.5" style="62" customWidth="1"/>
    <col min="9478" max="9478" width="0.875" style="62" customWidth="1"/>
    <col min="9479" max="9728" width="9" style="62"/>
    <col min="9729" max="9729" width="1" style="62" customWidth="1"/>
    <col min="9730" max="9730" width="25.75" style="62" customWidth="1"/>
    <col min="9731" max="9731" width="17.5" style="62" customWidth="1"/>
    <col min="9732" max="9732" width="25.75" style="62" customWidth="1"/>
    <col min="9733" max="9733" width="17.5" style="62" customWidth="1"/>
    <col min="9734" max="9734" width="0.875" style="62" customWidth="1"/>
    <col min="9735" max="9984" width="9" style="62"/>
    <col min="9985" max="9985" width="1" style="62" customWidth="1"/>
    <col min="9986" max="9986" width="25.75" style="62" customWidth="1"/>
    <col min="9987" max="9987" width="17.5" style="62" customWidth="1"/>
    <col min="9988" max="9988" width="25.75" style="62" customWidth="1"/>
    <col min="9989" max="9989" width="17.5" style="62" customWidth="1"/>
    <col min="9990" max="9990" width="0.875" style="62" customWidth="1"/>
    <col min="9991" max="10240" width="9" style="62"/>
    <col min="10241" max="10241" width="1" style="62" customWidth="1"/>
    <col min="10242" max="10242" width="25.75" style="62" customWidth="1"/>
    <col min="10243" max="10243" width="17.5" style="62" customWidth="1"/>
    <col min="10244" max="10244" width="25.75" style="62" customWidth="1"/>
    <col min="10245" max="10245" width="17.5" style="62" customWidth="1"/>
    <col min="10246" max="10246" width="0.875" style="62" customWidth="1"/>
    <col min="10247" max="10496" width="9" style="62"/>
    <col min="10497" max="10497" width="1" style="62" customWidth="1"/>
    <col min="10498" max="10498" width="25.75" style="62" customWidth="1"/>
    <col min="10499" max="10499" width="17.5" style="62" customWidth="1"/>
    <col min="10500" max="10500" width="25.75" style="62" customWidth="1"/>
    <col min="10501" max="10501" width="17.5" style="62" customWidth="1"/>
    <col min="10502" max="10502" width="0.875" style="62" customWidth="1"/>
    <col min="10503" max="10752" width="9" style="62"/>
    <col min="10753" max="10753" width="1" style="62" customWidth="1"/>
    <col min="10754" max="10754" width="25.75" style="62" customWidth="1"/>
    <col min="10755" max="10755" width="17.5" style="62" customWidth="1"/>
    <col min="10756" max="10756" width="25.75" style="62" customWidth="1"/>
    <col min="10757" max="10757" width="17.5" style="62" customWidth="1"/>
    <col min="10758" max="10758" width="0.875" style="62" customWidth="1"/>
    <col min="10759" max="11008" width="9" style="62"/>
    <col min="11009" max="11009" width="1" style="62" customWidth="1"/>
    <col min="11010" max="11010" width="25.75" style="62" customWidth="1"/>
    <col min="11011" max="11011" width="17.5" style="62" customWidth="1"/>
    <col min="11012" max="11012" width="25.75" style="62" customWidth="1"/>
    <col min="11013" max="11013" width="17.5" style="62" customWidth="1"/>
    <col min="11014" max="11014" width="0.875" style="62" customWidth="1"/>
    <col min="11015" max="11264" width="9" style="62"/>
    <col min="11265" max="11265" width="1" style="62" customWidth="1"/>
    <col min="11266" max="11266" width="25.75" style="62" customWidth="1"/>
    <col min="11267" max="11267" width="17.5" style="62" customWidth="1"/>
    <col min="11268" max="11268" width="25.75" style="62" customWidth="1"/>
    <col min="11269" max="11269" width="17.5" style="62" customWidth="1"/>
    <col min="11270" max="11270" width="0.875" style="62" customWidth="1"/>
    <col min="11271" max="11520" width="9" style="62"/>
    <col min="11521" max="11521" width="1" style="62" customWidth="1"/>
    <col min="11522" max="11522" width="25.75" style="62" customWidth="1"/>
    <col min="11523" max="11523" width="17.5" style="62" customWidth="1"/>
    <col min="11524" max="11524" width="25.75" style="62" customWidth="1"/>
    <col min="11525" max="11525" width="17.5" style="62" customWidth="1"/>
    <col min="11526" max="11526" width="0.875" style="62" customWidth="1"/>
    <col min="11527" max="11776" width="9" style="62"/>
    <col min="11777" max="11777" width="1" style="62" customWidth="1"/>
    <col min="11778" max="11778" width="25.75" style="62" customWidth="1"/>
    <col min="11779" max="11779" width="17.5" style="62" customWidth="1"/>
    <col min="11780" max="11780" width="25.75" style="62" customWidth="1"/>
    <col min="11781" max="11781" width="17.5" style="62" customWidth="1"/>
    <col min="11782" max="11782" width="0.875" style="62" customWidth="1"/>
    <col min="11783" max="12032" width="9" style="62"/>
    <col min="12033" max="12033" width="1" style="62" customWidth="1"/>
    <col min="12034" max="12034" width="25.75" style="62" customWidth="1"/>
    <col min="12035" max="12035" width="17.5" style="62" customWidth="1"/>
    <col min="12036" max="12036" width="25.75" style="62" customWidth="1"/>
    <col min="12037" max="12037" width="17.5" style="62" customWidth="1"/>
    <col min="12038" max="12038" width="0.875" style="62" customWidth="1"/>
    <col min="12039" max="12288" width="9" style="62"/>
    <col min="12289" max="12289" width="1" style="62" customWidth="1"/>
    <col min="12290" max="12290" width="25.75" style="62" customWidth="1"/>
    <col min="12291" max="12291" width="17.5" style="62" customWidth="1"/>
    <col min="12292" max="12292" width="25.75" style="62" customWidth="1"/>
    <col min="12293" max="12293" width="17.5" style="62" customWidth="1"/>
    <col min="12294" max="12294" width="0.875" style="62" customWidth="1"/>
    <col min="12295" max="12544" width="9" style="62"/>
    <col min="12545" max="12545" width="1" style="62" customWidth="1"/>
    <col min="12546" max="12546" width="25.75" style="62" customWidth="1"/>
    <col min="12547" max="12547" width="17.5" style="62" customWidth="1"/>
    <col min="12548" max="12548" width="25.75" style="62" customWidth="1"/>
    <col min="12549" max="12549" width="17.5" style="62" customWidth="1"/>
    <col min="12550" max="12550" width="0.875" style="62" customWidth="1"/>
    <col min="12551" max="12800" width="9" style="62"/>
    <col min="12801" max="12801" width="1" style="62" customWidth="1"/>
    <col min="12802" max="12802" width="25.75" style="62" customWidth="1"/>
    <col min="12803" max="12803" width="17.5" style="62" customWidth="1"/>
    <col min="12804" max="12804" width="25.75" style="62" customWidth="1"/>
    <col min="12805" max="12805" width="17.5" style="62" customWidth="1"/>
    <col min="12806" max="12806" width="0.875" style="62" customWidth="1"/>
    <col min="12807" max="13056" width="9" style="62"/>
    <col min="13057" max="13057" width="1" style="62" customWidth="1"/>
    <col min="13058" max="13058" width="25.75" style="62" customWidth="1"/>
    <col min="13059" max="13059" width="17.5" style="62" customWidth="1"/>
    <col min="13060" max="13060" width="25.75" style="62" customWidth="1"/>
    <col min="13061" max="13061" width="17.5" style="62" customWidth="1"/>
    <col min="13062" max="13062" width="0.875" style="62" customWidth="1"/>
    <col min="13063" max="13312" width="9" style="62"/>
    <col min="13313" max="13313" width="1" style="62" customWidth="1"/>
    <col min="13314" max="13314" width="25.75" style="62" customWidth="1"/>
    <col min="13315" max="13315" width="17.5" style="62" customWidth="1"/>
    <col min="13316" max="13316" width="25.75" style="62" customWidth="1"/>
    <col min="13317" max="13317" width="17.5" style="62" customWidth="1"/>
    <col min="13318" max="13318" width="0.875" style="62" customWidth="1"/>
    <col min="13319" max="13568" width="9" style="62"/>
    <col min="13569" max="13569" width="1" style="62" customWidth="1"/>
    <col min="13570" max="13570" width="25.75" style="62" customWidth="1"/>
    <col min="13571" max="13571" width="17.5" style="62" customWidth="1"/>
    <col min="13572" max="13572" width="25.75" style="62" customWidth="1"/>
    <col min="13573" max="13573" width="17.5" style="62" customWidth="1"/>
    <col min="13574" max="13574" width="0.875" style="62" customWidth="1"/>
    <col min="13575" max="13824" width="9" style="62"/>
    <col min="13825" max="13825" width="1" style="62" customWidth="1"/>
    <col min="13826" max="13826" width="25.75" style="62" customWidth="1"/>
    <col min="13827" max="13827" width="17.5" style="62" customWidth="1"/>
    <col min="13828" max="13828" width="25.75" style="62" customWidth="1"/>
    <col min="13829" max="13829" width="17.5" style="62" customWidth="1"/>
    <col min="13830" max="13830" width="0.875" style="62" customWidth="1"/>
    <col min="13831" max="14080" width="9" style="62"/>
    <col min="14081" max="14081" width="1" style="62" customWidth="1"/>
    <col min="14082" max="14082" width="25.75" style="62" customWidth="1"/>
    <col min="14083" max="14083" width="17.5" style="62" customWidth="1"/>
    <col min="14084" max="14084" width="25.75" style="62" customWidth="1"/>
    <col min="14085" max="14085" width="17.5" style="62" customWidth="1"/>
    <col min="14086" max="14086" width="0.875" style="62" customWidth="1"/>
    <col min="14087" max="14336" width="9" style="62"/>
    <col min="14337" max="14337" width="1" style="62" customWidth="1"/>
    <col min="14338" max="14338" width="25.75" style="62" customWidth="1"/>
    <col min="14339" max="14339" width="17.5" style="62" customWidth="1"/>
    <col min="14340" max="14340" width="25.75" style="62" customWidth="1"/>
    <col min="14341" max="14341" width="17.5" style="62" customWidth="1"/>
    <col min="14342" max="14342" width="0.875" style="62" customWidth="1"/>
    <col min="14343" max="14592" width="9" style="62"/>
    <col min="14593" max="14593" width="1" style="62" customWidth="1"/>
    <col min="14594" max="14594" width="25.75" style="62" customWidth="1"/>
    <col min="14595" max="14595" width="17.5" style="62" customWidth="1"/>
    <col min="14596" max="14596" width="25.75" style="62" customWidth="1"/>
    <col min="14597" max="14597" width="17.5" style="62" customWidth="1"/>
    <col min="14598" max="14598" width="0.875" style="62" customWidth="1"/>
    <col min="14599" max="14848" width="9" style="62"/>
    <col min="14849" max="14849" width="1" style="62" customWidth="1"/>
    <col min="14850" max="14850" width="25.75" style="62" customWidth="1"/>
    <col min="14851" max="14851" width="17.5" style="62" customWidth="1"/>
    <col min="14852" max="14852" width="25.75" style="62" customWidth="1"/>
    <col min="14853" max="14853" width="17.5" style="62" customWidth="1"/>
    <col min="14854" max="14854" width="0.875" style="62" customWidth="1"/>
    <col min="14855" max="15104" width="9" style="62"/>
    <col min="15105" max="15105" width="1" style="62" customWidth="1"/>
    <col min="15106" max="15106" width="25.75" style="62" customWidth="1"/>
    <col min="15107" max="15107" width="17.5" style="62" customWidth="1"/>
    <col min="15108" max="15108" width="25.75" style="62" customWidth="1"/>
    <col min="15109" max="15109" width="17.5" style="62" customWidth="1"/>
    <col min="15110" max="15110" width="0.875" style="62" customWidth="1"/>
    <col min="15111" max="15360" width="9" style="62"/>
    <col min="15361" max="15361" width="1" style="62" customWidth="1"/>
    <col min="15362" max="15362" width="25.75" style="62" customWidth="1"/>
    <col min="15363" max="15363" width="17.5" style="62" customWidth="1"/>
    <col min="15364" max="15364" width="25.75" style="62" customWidth="1"/>
    <col min="15365" max="15365" width="17.5" style="62" customWidth="1"/>
    <col min="15366" max="15366" width="0.875" style="62" customWidth="1"/>
    <col min="15367" max="15616" width="9" style="62"/>
    <col min="15617" max="15617" width="1" style="62" customWidth="1"/>
    <col min="15618" max="15618" width="25.75" style="62" customWidth="1"/>
    <col min="15619" max="15619" width="17.5" style="62" customWidth="1"/>
    <col min="15620" max="15620" width="25.75" style="62" customWidth="1"/>
    <col min="15621" max="15621" width="17.5" style="62" customWidth="1"/>
    <col min="15622" max="15622" width="0.875" style="62" customWidth="1"/>
    <col min="15623" max="15872" width="9" style="62"/>
    <col min="15873" max="15873" width="1" style="62" customWidth="1"/>
    <col min="15874" max="15874" width="25.75" style="62" customWidth="1"/>
    <col min="15875" max="15875" width="17.5" style="62" customWidth="1"/>
    <col min="15876" max="15876" width="25.75" style="62" customWidth="1"/>
    <col min="15877" max="15877" width="17.5" style="62" customWidth="1"/>
    <col min="15878" max="15878" width="0.875" style="62" customWidth="1"/>
    <col min="15879" max="16128" width="9" style="62"/>
    <col min="16129" max="16129" width="1" style="62" customWidth="1"/>
    <col min="16130" max="16130" width="25.75" style="62" customWidth="1"/>
    <col min="16131" max="16131" width="17.5" style="62" customWidth="1"/>
    <col min="16132" max="16132" width="25.75" style="62" customWidth="1"/>
    <col min="16133" max="16133" width="17.5" style="62" customWidth="1"/>
    <col min="16134" max="16134" width="0.875" style="62" customWidth="1"/>
    <col min="16135" max="16384" width="9" style="62"/>
  </cols>
  <sheetData>
    <row r="1" spans="2:5">
      <c r="B1" s="63"/>
      <c r="C1" s="63"/>
      <c r="D1" s="63"/>
      <c r="E1" s="64" t="s">
        <v>147</v>
      </c>
    </row>
    <row r="2" ht="39.95" customHeight="1" spans="2:2">
      <c r="B2" s="65" t="s">
        <v>148</v>
      </c>
    </row>
    <row r="3" s="62" customFormat="1" ht="15" customHeight="1" spans="2:5">
      <c r="B3" s="66" t="s">
        <v>149</v>
      </c>
      <c r="C3" s="66"/>
      <c r="D3" s="66"/>
      <c r="E3" s="67" t="s">
        <v>3</v>
      </c>
    </row>
    <row r="4" spans="2:5">
      <c r="B4" s="68" t="s">
        <v>150</v>
      </c>
      <c r="C4" s="69">
        <v>5520</v>
      </c>
      <c r="D4" s="68" t="s">
        <v>151</v>
      </c>
      <c r="E4" s="70"/>
    </row>
    <row r="5" spans="2:5">
      <c r="B5" s="68" t="s">
        <v>152</v>
      </c>
      <c r="C5" s="69"/>
      <c r="D5" s="68" t="s">
        <v>153</v>
      </c>
      <c r="E5" s="70">
        <v>0</v>
      </c>
    </row>
    <row r="6" spans="2:5">
      <c r="B6" s="68" t="s">
        <v>154</v>
      </c>
      <c r="C6" s="69"/>
      <c r="D6" s="68" t="s">
        <v>155</v>
      </c>
      <c r="E6" s="70">
        <v>0</v>
      </c>
    </row>
    <row r="7" spans="2:5">
      <c r="B7" s="68" t="s">
        <v>156</v>
      </c>
      <c r="C7" s="69"/>
      <c r="D7" s="68" t="s">
        <v>157</v>
      </c>
      <c r="E7" s="70">
        <v>0</v>
      </c>
    </row>
    <row r="8" spans="2:5">
      <c r="B8" s="68" t="s">
        <v>158</v>
      </c>
      <c r="C8" s="69"/>
      <c r="D8" s="68" t="s">
        <v>159</v>
      </c>
      <c r="E8" s="70">
        <v>0</v>
      </c>
    </row>
    <row r="9" spans="2:5">
      <c r="B9" s="68" t="s">
        <v>160</v>
      </c>
      <c r="C9" s="69"/>
      <c r="D9" s="68" t="s">
        <v>161</v>
      </c>
      <c r="E9" s="70">
        <v>0</v>
      </c>
    </row>
    <row r="10" spans="2:5">
      <c r="B10" s="68"/>
      <c r="C10" s="69"/>
      <c r="D10" s="68" t="s">
        <v>162</v>
      </c>
      <c r="E10" s="70">
        <v>0</v>
      </c>
    </row>
    <row r="11" spans="2:5">
      <c r="B11" s="68"/>
      <c r="C11" s="69"/>
      <c r="D11" s="68" t="s">
        <v>163</v>
      </c>
      <c r="E11" s="70">
        <v>116.34</v>
      </c>
    </row>
    <row r="12" spans="2:5">
      <c r="B12" s="68"/>
      <c r="C12" s="69"/>
      <c r="D12" s="68" t="s">
        <v>164</v>
      </c>
      <c r="E12" s="70">
        <v>11.83</v>
      </c>
    </row>
    <row r="13" spans="2:5">
      <c r="B13" s="68"/>
      <c r="C13" s="69"/>
      <c r="D13" s="68" t="s">
        <v>165</v>
      </c>
      <c r="E13" s="70">
        <v>0</v>
      </c>
    </row>
    <row r="14" spans="2:5">
      <c r="B14" s="68"/>
      <c r="C14" s="69"/>
      <c r="D14" s="68" t="s">
        <v>166</v>
      </c>
      <c r="E14" s="70">
        <v>5368.05</v>
      </c>
    </row>
    <row r="15" spans="2:5">
      <c r="B15" s="68"/>
      <c r="C15" s="69"/>
      <c r="D15" s="68" t="s">
        <v>167</v>
      </c>
      <c r="E15" s="70">
        <v>0</v>
      </c>
    </row>
    <row r="16" ht="15" customHeight="1" spans="2:5">
      <c r="B16" s="68"/>
      <c r="C16" s="69"/>
      <c r="D16" s="68" t="s">
        <v>168</v>
      </c>
      <c r="E16" s="70"/>
    </row>
    <row r="17" ht="15" customHeight="1" spans="2:5">
      <c r="B17" s="68"/>
      <c r="C17" s="69"/>
      <c r="D17" s="68" t="s">
        <v>169</v>
      </c>
      <c r="E17" s="70">
        <v>0</v>
      </c>
    </row>
    <row r="18" ht="15" customHeight="1" spans="2:5">
      <c r="B18" s="68"/>
      <c r="C18" s="69"/>
      <c r="D18" s="68" t="s">
        <v>170</v>
      </c>
      <c r="E18" s="70">
        <v>0</v>
      </c>
    </row>
    <row r="19" ht="15" customHeight="1" spans="2:5">
      <c r="B19" s="68"/>
      <c r="C19" s="69"/>
      <c r="D19" s="68" t="s">
        <v>171</v>
      </c>
      <c r="E19" s="70">
        <v>0</v>
      </c>
    </row>
    <row r="20" ht="15" customHeight="1" spans="2:5">
      <c r="B20" s="68"/>
      <c r="C20" s="69"/>
      <c r="D20" s="68" t="s">
        <v>172</v>
      </c>
      <c r="E20" s="70">
        <v>0</v>
      </c>
    </row>
    <row r="21" ht="15" customHeight="1" spans="2:5">
      <c r="B21" s="68"/>
      <c r="C21" s="69"/>
      <c r="D21" s="68" t="s">
        <v>173</v>
      </c>
      <c r="E21" s="70">
        <v>0</v>
      </c>
    </row>
    <row r="22" ht="15" customHeight="1" spans="2:5">
      <c r="B22" s="68"/>
      <c r="C22" s="69"/>
      <c r="D22" s="68" t="s">
        <v>174</v>
      </c>
      <c r="E22" s="71">
        <v>23.78</v>
      </c>
    </row>
    <row r="23" spans="2:5">
      <c r="B23" s="68"/>
      <c r="C23" s="69"/>
      <c r="D23" s="68" t="s">
        <v>175</v>
      </c>
      <c r="E23" s="70">
        <v>0</v>
      </c>
    </row>
    <row r="24" ht="15" customHeight="1" spans="2:5">
      <c r="B24" s="68"/>
      <c r="C24" s="69"/>
      <c r="D24" s="68" t="s">
        <v>176</v>
      </c>
      <c r="E24" s="70">
        <v>0</v>
      </c>
    </row>
    <row r="25" spans="2:5">
      <c r="B25" s="72"/>
      <c r="C25" s="73"/>
      <c r="D25" s="68" t="s">
        <v>177</v>
      </c>
      <c r="E25" s="70">
        <v>0</v>
      </c>
    </row>
    <row r="26" ht="15" customHeight="1" spans="2:5">
      <c r="B26" s="72" t="s">
        <v>39</v>
      </c>
      <c r="C26" s="73">
        <f>SUM(C4:C9)</f>
        <v>5520</v>
      </c>
      <c r="D26" s="72" t="s">
        <v>40</v>
      </c>
      <c r="E26" s="74">
        <f>SUM(E4:E25)</f>
        <v>5520</v>
      </c>
    </row>
    <row r="27" ht="17.25" customHeight="1"/>
  </sheetData>
  <mergeCells count="2">
    <mergeCell ref="B2:E2"/>
    <mergeCell ref="B3:D3"/>
  </mergeCells>
  <pageMargins left="0.590277777777778" right="0.590277777777778" top="0.196527777777778" bottom="0.196527777777778" header="0.196527777777778" footer="0.196527777777778"/>
  <pageSetup paperSize="9" orientation="portrait" blackAndWhite="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34"/>
  <sheetViews>
    <sheetView workbookViewId="0">
      <selection activeCell="L5" sqref="L5"/>
    </sheetView>
  </sheetViews>
  <sheetFormatPr defaultColWidth="9" defaultRowHeight="13.5"/>
  <cols>
    <col min="1" max="1" width="7.125" customWidth="1"/>
    <col min="2" max="2" width="20.625" customWidth="1"/>
    <col min="3" max="3" width="8.625" customWidth="1"/>
    <col min="4" max="6" width="10.625" customWidth="1"/>
    <col min="7" max="9" width="8.625" customWidth="1"/>
  </cols>
  <sheetData>
    <row r="1" ht="20.1" customHeight="1" spans="1:9">
      <c r="A1" s="38" t="s">
        <v>178</v>
      </c>
      <c r="B1" s="38"/>
      <c r="C1" s="38"/>
      <c r="D1" s="38"/>
      <c r="E1" s="38"/>
      <c r="F1" s="38"/>
      <c r="G1" s="38"/>
      <c r="H1" s="38"/>
      <c r="I1" s="38"/>
    </row>
    <row r="2" ht="39.95" customHeight="1" spans="1:9">
      <c r="A2" s="39" t="s">
        <v>179</v>
      </c>
      <c r="B2" s="39"/>
      <c r="C2" s="39"/>
      <c r="D2" s="39"/>
      <c r="E2" s="39"/>
      <c r="F2" s="39"/>
      <c r="G2" s="39"/>
      <c r="H2" s="39"/>
      <c r="I2" s="39"/>
    </row>
    <row r="3" s="52" customFormat="1" ht="15" customHeight="1" spans="1:9">
      <c r="A3" s="53" t="s">
        <v>180</v>
      </c>
      <c r="B3" s="53"/>
      <c r="C3" s="53"/>
      <c r="D3" s="53"/>
      <c r="E3" s="53"/>
      <c r="F3" s="53"/>
      <c r="G3" s="53"/>
      <c r="H3" s="53"/>
      <c r="I3" s="53"/>
    </row>
    <row r="4" ht="39.95" customHeight="1" spans="1:9">
      <c r="A4" s="54" t="s">
        <v>181</v>
      </c>
      <c r="B4" s="54"/>
      <c r="C4" s="54" t="s">
        <v>95</v>
      </c>
      <c r="D4" s="55" t="s">
        <v>182</v>
      </c>
      <c r="E4" s="55" t="s">
        <v>183</v>
      </c>
      <c r="F4" s="56" t="s">
        <v>184</v>
      </c>
      <c r="G4" s="57" t="s">
        <v>185</v>
      </c>
      <c r="H4" s="55" t="s">
        <v>186</v>
      </c>
      <c r="I4" s="55" t="s">
        <v>187</v>
      </c>
    </row>
    <row r="5" ht="30" customHeight="1" spans="1:9">
      <c r="A5" s="54" t="s">
        <v>46</v>
      </c>
      <c r="B5" s="54" t="s">
        <v>99</v>
      </c>
      <c r="C5" s="54"/>
      <c r="D5" s="54"/>
      <c r="E5" s="54"/>
      <c r="F5" s="58"/>
      <c r="G5" s="59"/>
      <c r="H5" s="54"/>
      <c r="I5" s="54"/>
    </row>
    <row r="6" ht="20.1" customHeight="1" spans="1:9">
      <c r="A6" s="42">
        <v>208</v>
      </c>
      <c r="B6" s="42" t="s">
        <v>52</v>
      </c>
      <c r="C6" s="43">
        <f>C7+C9</f>
        <v>116.34</v>
      </c>
      <c r="D6" s="43">
        <f>D7+D9</f>
        <v>116.34</v>
      </c>
      <c r="E6" s="60"/>
      <c r="F6" s="60"/>
      <c r="G6" s="60"/>
      <c r="H6" s="60"/>
      <c r="I6" s="60"/>
    </row>
    <row r="7" ht="20.1" customHeight="1" spans="1:9">
      <c r="A7" s="44" t="s">
        <v>53</v>
      </c>
      <c r="B7" s="44" t="s">
        <v>54</v>
      </c>
      <c r="C7" s="43">
        <v>59</v>
      </c>
      <c r="D7" s="43">
        <v>59</v>
      </c>
      <c r="E7" s="60"/>
      <c r="F7" s="60"/>
      <c r="G7" s="60"/>
      <c r="H7" s="60"/>
      <c r="I7" s="60"/>
    </row>
    <row r="8" ht="20.1" customHeight="1" spans="1:9">
      <c r="A8" s="42">
        <v>2080299</v>
      </c>
      <c r="B8" s="42" t="s">
        <v>55</v>
      </c>
      <c r="C8" s="43">
        <v>59</v>
      </c>
      <c r="D8" s="43">
        <v>59</v>
      </c>
      <c r="E8" s="60"/>
      <c r="F8" s="60"/>
      <c r="G8" s="60"/>
      <c r="H8" s="60"/>
      <c r="I8" s="60"/>
    </row>
    <row r="9" ht="20.1" customHeight="1" spans="1:9">
      <c r="A9" s="44" t="s">
        <v>56</v>
      </c>
      <c r="B9" s="44" t="s">
        <v>57</v>
      </c>
      <c r="C9" s="43">
        <v>57.34</v>
      </c>
      <c r="D9" s="43">
        <v>57.34</v>
      </c>
      <c r="E9" s="60"/>
      <c r="F9" s="60"/>
      <c r="G9" s="60"/>
      <c r="H9" s="60"/>
      <c r="I9" s="60"/>
    </row>
    <row r="10" ht="34" customHeight="1" spans="1:9">
      <c r="A10" s="44" t="s">
        <v>58</v>
      </c>
      <c r="B10" s="44" t="s">
        <v>59</v>
      </c>
      <c r="C10" s="45">
        <v>40.96</v>
      </c>
      <c r="D10" s="45">
        <v>40.96</v>
      </c>
      <c r="E10" s="60"/>
      <c r="F10" s="60"/>
      <c r="G10" s="60"/>
      <c r="H10" s="60"/>
      <c r="I10" s="60"/>
    </row>
    <row r="11" ht="30" customHeight="1" spans="1:9">
      <c r="A11" s="44" t="s">
        <v>60</v>
      </c>
      <c r="B11" s="44" t="s">
        <v>61</v>
      </c>
      <c r="C11" s="45">
        <v>16.38</v>
      </c>
      <c r="D11" s="45">
        <v>16.38</v>
      </c>
      <c r="E11" s="60"/>
      <c r="F11" s="60"/>
      <c r="G11" s="60"/>
      <c r="H11" s="60"/>
      <c r="I11" s="60"/>
    </row>
    <row r="12" ht="20.1" customHeight="1" spans="1:9">
      <c r="A12" s="44" t="s">
        <v>62</v>
      </c>
      <c r="B12" s="44" t="s">
        <v>63</v>
      </c>
      <c r="C12" s="46">
        <v>11.83</v>
      </c>
      <c r="D12" s="46">
        <v>11.83</v>
      </c>
      <c r="E12" s="60"/>
      <c r="F12" s="60"/>
      <c r="G12" s="60"/>
      <c r="H12" s="60"/>
      <c r="I12" s="60"/>
    </row>
    <row r="13" ht="20.1" customHeight="1" spans="1:9">
      <c r="A13" s="44" t="s">
        <v>64</v>
      </c>
      <c r="B13" s="44" t="s">
        <v>65</v>
      </c>
      <c r="C13" s="46">
        <v>11.83</v>
      </c>
      <c r="D13" s="46">
        <v>11.83</v>
      </c>
      <c r="E13" s="60"/>
      <c r="F13" s="60"/>
      <c r="G13" s="60"/>
      <c r="H13" s="60"/>
      <c r="I13" s="60"/>
    </row>
    <row r="14" ht="20.1" customHeight="1" spans="1:9">
      <c r="A14" s="44" t="s">
        <v>66</v>
      </c>
      <c r="B14" s="44" t="s">
        <v>67</v>
      </c>
      <c r="C14" s="46">
        <v>11.83</v>
      </c>
      <c r="D14" s="46">
        <v>11.83</v>
      </c>
      <c r="E14" s="60"/>
      <c r="F14" s="60"/>
      <c r="G14" s="60"/>
      <c r="H14" s="60"/>
      <c r="I14" s="60"/>
    </row>
    <row r="15" ht="20.1" customHeight="1" spans="1:9">
      <c r="A15" s="44" t="s">
        <v>68</v>
      </c>
      <c r="B15" s="44" t="s">
        <v>69</v>
      </c>
      <c r="C15" s="43">
        <v>5368.05</v>
      </c>
      <c r="D15" s="43">
        <v>5368.05</v>
      </c>
      <c r="E15" s="60"/>
      <c r="F15" s="60"/>
      <c r="G15" s="60"/>
      <c r="H15" s="60"/>
      <c r="I15" s="60"/>
    </row>
    <row r="16" ht="20.1" customHeight="1" spans="1:9">
      <c r="A16" s="44" t="s">
        <v>70</v>
      </c>
      <c r="B16" s="44" t="s">
        <v>71</v>
      </c>
      <c r="C16" s="43">
        <v>1207.05</v>
      </c>
      <c r="D16" s="43">
        <v>1207.05</v>
      </c>
      <c r="E16" s="60"/>
      <c r="F16" s="60"/>
      <c r="G16" s="60"/>
      <c r="H16" s="60"/>
      <c r="I16" s="60"/>
    </row>
    <row r="17" ht="20.1" customHeight="1" spans="1:9">
      <c r="A17" s="44" t="s">
        <v>72</v>
      </c>
      <c r="B17" s="44" t="s">
        <v>73</v>
      </c>
      <c r="C17" s="43">
        <v>945.05</v>
      </c>
      <c r="D17" s="43">
        <v>945.05</v>
      </c>
      <c r="E17" s="60"/>
      <c r="F17" s="60"/>
      <c r="G17" s="60"/>
      <c r="H17" s="60"/>
      <c r="I17" s="60"/>
    </row>
    <row r="18" ht="20.1" customHeight="1" spans="1:9">
      <c r="A18" s="44" t="s">
        <v>74</v>
      </c>
      <c r="B18" s="44" t="s">
        <v>75</v>
      </c>
      <c r="C18" s="43">
        <v>262</v>
      </c>
      <c r="D18" s="43">
        <v>262</v>
      </c>
      <c r="E18" s="60"/>
      <c r="F18" s="60"/>
      <c r="G18" s="60"/>
      <c r="H18" s="60"/>
      <c r="I18" s="60"/>
    </row>
    <row r="19" ht="20.1" customHeight="1" spans="1:9">
      <c r="A19" s="44" t="s">
        <v>76</v>
      </c>
      <c r="B19" s="44" t="s">
        <v>77</v>
      </c>
      <c r="C19" s="43">
        <v>50</v>
      </c>
      <c r="D19" s="43">
        <v>50</v>
      </c>
      <c r="E19" s="60"/>
      <c r="F19" s="60"/>
      <c r="G19" s="60"/>
      <c r="H19" s="60"/>
      <c r="I19" s="60"/>
    </row>
    <row r="20" ht="24" customHeight="1" spans="1:9">
      <c r="A20" s="44" t="s">
        <v>78</v>
      </c>
      <c r="B20" s="44" t="s">
        <v>79</v>
      </c>
      <c r="C20" s="43">
        <v>50</v>
      </c>
      <c r="D20" s="43">
        <v>50</v>
      </c>
      <c r="E20" s="60"/>
      <c r="F20" s="60"/>
      <c r="G20" s="60"/>
      <c r="H20" s="60"/>
      <c r="I20" s="60"/>
    </row>
    <row r="21" ht="20.1" customHeight="1" spans="1:9">
      <c r="A21" s="44" t="s">
        <v>80</v>
      </c>
      <c r="B21" s="44" t="s">
        <v>81</v>
      </c>
      <c r="C21" s="43">
        <v>4111</v>
      </c>
      <c r="D21" s="43">
        <v>4111</v>
      </c>
      <c r="E21" s="60"/>
      <c r="F21" s="60"/>
      <c r="G21" s="60"/>
      <c r="H21" s="60"/>
      <c r="I21" s="60"/>
    </row>
    <row r="22" ht="20.1" customHeight="1" spans="1:9">
      <c r="A22" s="44" t="s">
        <v>82</v>
      </c>
      <c r="B22" s="44" t="s">
        <v>83</v>
      </c>
      <c r="C22" s="43">
        <v>4111</v>
      </c>
      <c r="D22" s="43">
        <v>4111</v>
      </c>
      <c r="E22" s="60"/>
      <c r="F22" s="60"/>
      <c r="G22" s="60"/>
      <c r="H22" s="60"/>
      <c r="I22" s="60"/>
    </row>
    <row r="23" ht="20.1" customHeight="1" spans="1:9">
      <c r="A23" s="44" t="s">
        <v>84</v>
      </c>
      <c r="B23" s="44" t="s">
        <v>85</v>
      </c>
      <c r="C23" s="45">
        <v>23.78</v>
      </c>
      <c r="D23" s="45">
        <v>23.78</v>
      </c>
      <c r="E23" s="60"/>
      <c r="F23" s="60"/>
      <c r="G23" s="60"/>
      <c r="H23" s="60"/>
      <c r="I23" s="60"/>
    </row>
    <row r="24" ht="20.1" customHeight="1" spans="1:9">
      <c r="A24" s="44" t="s">
        <v>86</v>
      </c>
      <c r="B24" s="44" t="s">
        <v>87</v>
      </c>
      <c r="C24" s="45">
        <v>23.78</v>
      </c>
      <c r="D24" s="45">
        <v>23.78</v>
      </c>
      <c r="E24" s="60"/>
      <c r="F24" s="60"/>
      <c r="G24" s="60"/>
      <c r="H24" s="60"/>
      <c r="I24" s="60"/>
    </row>
    <row r="25" ht="20.1" customHeight="1" spans="1:9">
      <c r="A25" s="44" t="s">
        <v>88</v>
      </c>
      <c r="B25" s="44" t="s">
        <v>89</v>
      </c>
      <c r="C25" s="45">
        <v>23.78</v>
      </c>
      <c r="D25" s="45">
        <v>23.78</v>
      </c>
      <c r="E25" s="60"/>
      <c r="F25" s="60"/>
      <c r="G25" s="60"/>
      <c r="H25" s="60"/>
      <c r="I25" s="60"/>
    </row>
    <row r="26" ht="20.1" customHeight="1" spans="1:9">
      <c r="A26" s="47"/>
      <c r="B26" s="60"/>
      <c r="C26" s="60"/>
      <c r="D26" s="60"/>
      <c r="E26" s="60"/>
      <c r="F26" s="60"/>
      <c r="G26" s="60"/>
      <c r="H26" s="60"/>
      <c r="I26" s="60"/>
    </row>
    <row r="27" ht="20.1" customHeight="1" spans="1:9">
      <c r="A27" s="47"/>
      <c r="B27" s="60"/>
      <c r="C27" s="60"/>
      <c r="D27" s="60"/>
      <c r="E27" s="60"/>
      <c r="F27" s="60"/>
      <c r="G27" s="60"/>
      <c r="H27" s="60"/>
      <c r="I27" s="60"/>
    </row>
    <row r="28" ht="20.1" customHeight="1" spans="1:9">
      <c r="A28" s="47"/>
      <c r="B28" s="60"/>
      <c r="C28" s="60"/>
      <c r="D28" s="60"/>
      <c r="E28" s="60"/>
      <c r="F28" s="60"/>
      <c r="G28" s="60"/>
      <c r="H28" s="60"/>
      <c r="I28" s="60"/>
    </row>
    <row r="29" ht="20.1" customHeight="1" spans="1:9">
      <c r="A29" s="47"/>
      <c r="B29" s="60"/>
      <c r="C29" s="60"/>
      <c r="D29" s="60"/>
      <c r="E29" s="60"/>
      <c r="F29" s="60"/>
      <c r="G29" s="60"/>
      <c r="H29" s="60"/>
      <c r="I29" s="60"/>
    </row>
    <row r="30" ht="20.1" customHeight="1" spans="1:9">
      <c r="A30" s="47"/>
      <c r="B30" s="60"/>
      <c r="C30" s="60"/>
      <c r="D30" s="60"/>
      <c r="E30" s="60"/>
      <c r="F30" s="60"/>
      <c r="G30" s="60"/>
      <c r="H30" s="60"/>
      <c r="I30" s="60"/>
    </row>
    <row r="31" ht="20.1" customHeight="1" spans="1:9">
      <c r="A31" s="47"/>
      <c r="B31" s="61" t="s">
        <v>90</v>
      </c>
      <c r="C31" s="60">
        <v>5520</v>
      </c>
      <c r="D31" s="60">
        <v>5520</v>
      </c>
      <c r="E31" s="60"/>
      <c r="F31" s="60"/>
      <c r="G31" s="60"/>
      <c r="H31" s="60"/>
      <c r="I31" s="60"/>
    </row>
    <row r="32" ht="20.1" customHeight="1"/>
    <row r="33" ht="20.1" customHeight="1"/>
    <row r="34" ht="20.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2"/>
  <sheetViews>
    <sheetView workbookViewId="0">
      <selection activeCell="F4" sqref="F4"/>
    </sheetView>
  </sheetViews>
  <sheetFormatPr defaultColWidth="9" defaultRowHeight="13.5" outlineLevelCol="4"/>
  <cols>
    <col min="1" max="1" width="8.625" customWidth="1"/>
    <col min="2" max="2" width="20.625" customWidth="1"/>
    <col min="3" max="3" width="18.625" customWidth="1"/>
    <col min="4" max="5" width="18.625" style="50" customWidth="1"/>
  </cols>
  <sheetData>
    <row r="1" ht="20.1" customHeight="1" spans="1:5">
      <c r="A1" s="51" t="s">
        <v>188</v>
      </c>
      <c r="B1" s="51"/>
      <c r="C1" s="51"/>
      <c r="D1" s="51"/>
      <c r="E1" s="51"/>
    </row>
    <row r="2" ht="39.95" customHeight="1" spans="1:5">
      <c r="A2" s="39" t="s">
        <v>189</v>
      </c>
      <c r="B2" s="39"/>
      <c r="C2" s="39"/>
      <c r="D2" s="39"/>
      <c r="E2" s="39"/>
    </row>
    <row r="3" s="49" customFormat="1" ht="15" customHeight="1" spans="1:5">
      <c r="A3" s="38" t="s">
        <v>190</v>
      </c>
      <c r="B3" s="38"/>
      <c r="C3" s="38"/>
      <c r="D3" s="38"/>
      <c r="E3" s="38"/>
    </row>
    <row r="4" ht="30" customHeight="1" spans="1:5">
      <c r="A4" s="41" t="s">
        <v>46</v>
      </c>
      <c r="B4" s="41" t="s">
        <v>99</v>
      </c>
      <c r="C4" s="41" t="s">
        <v>95</v>
      </c>
      <c r="D4" s="41" t="s">
        <v>50</v>
      </c>
      <c r="E4" s="41" t="s">
        <v>51</v>
      </c>
    </row>
    <row r="5" ht="20.1" customHeight="1" spans="1:5">
      <c r="A5" s="42">
        <v>208</v>
      </c>
      <c r="B5" s="42" t="s">
        <v>52</v>
      </c>
      <c r="C5" s="43">
        <f>C6+C8</f>
        <v>116.34</v>
      </c>
      <c r="D5" s="43">
        <f>D6+D8</f>
        <v>57.34</v>
      </c>
      <c r="E5" s="43">
        <v>59</v>
      </c>
    </row>
    <row r="6" ht="20.1" customHeight="1" spans="1:5">
      <c r="A6" s="44" t="s">
        <v>53</v>
      </c>
      <c r="B6" s="44" t="s">
        <v>54</v>
      </c>
      <c r="C6" s="43">
        <v>59</v>
      </c>
      <c r="D6" s="43"/>
      <c r="E6" s="43">
        <v>59</v>
      </c>
    </row>
    <row r="7" ht="20.1" customHeight="1" spans="1:5">
      <c r="A7" s="42">
        <v>2080299</v>
      </c>
      <c r="B7" s="42" t="s">
        <v>55</v>
      </c>
      <c r="C7" s="43">
        <f t="shared" ref="C7:C24" si="0">D7+E7</f>
        <v>59</v>
      </c>
      <c r="D7" s="43"/>
      <c r="E7" s="43">
        <v>59</v>
      </c>
    </row>
    <row r="8" ht="20.1" customHeight="1" spans="1:5">
      <c r="A8" s="44" t="s">
        <v>56</v>
      </c>
      <c r="B8" s="44" t="s">
        <v>57</v>
      </c>
      <c r="C8" s="43">
        <f t="shared" si="0"/>
        <v>57.34</v>
      </c>
      <c r="D8" s="43">
        <v>57.34</v>
      </c>
      <c r="E8" s="43"/>
    </row>
    <row r="9" ht="25" customHeight="1" spans="1:5">
      <c r="A9" s="44" t="s">
        <v>58</v>
      </c>
      <c r="B9" s="44" t="s">
        <v>59</v>
      </c>
      <c r="C9" s="43">
        <f t="shared" si="0"/>
        <v>40.96</v>
      </c>
      <c r="D9" s="45">
        <v>40.96</v>
      </c>
      <c r="E9" s="43"/>
    </row>
    <row r="10" ht="23" customHeight="1" spans="1:5">
      <c r="A10" s="44" t="s">
        <v>60</v>
      </c>
      <c r="B10" s="44" t="s">
        <v>61</v>
      </c>
      <c r="C10" s="43">
        <f t="shared" si="0"/>
        <v>16.38</v>
      </c>
      <c r="D10" s="45">
        <v>16.38</v>
      </c>
      <c r="E10" s="43"/>
    </row>
    <row r="11" ht="20.1" customHeight="1" spans="1:5">
      <c r="A11" s="44" t="s">
        <v>62</v>
      </c>
      <c r="B11" s="44" t="s">
        <v>63</v>
      </c>
      <c r="C11" s="43">
        <f t="shared" si="0"/>
        <v>11.83</v>
      </c>
      <c r="D11" s="46">
        <v>11.83</v>
      </c>
      <c r="E11" s="43"/>
    </row>
    <row r="12" ht="20.1" customHeight="1" spans="1:5">
      <c r="A12" s="44" t="s">
        <v>64</v>
      </c>
      <c r="B12" s="44" t="s">
        <v>65</v>
      </c>
      <c r="C12" s="43">
        <f t="shared" si="0"/>
        <v>11.83</v>
      </c>
      <c r="D12" s="46">
        <v>11.83</v>
      </c>
      <c r="E12" s="43"/>
    </row>
    <row r="13" ht="20.1" customHeight="1" spans="1:5">
      <c r="A13" s="44" t="s">
        <v>66</v>
      </c>
      <c r="B13" s="44" t="s">
        <v>67</v>
      </c>
      <c r="C13" s="43">
        <f t="shared" si="0"/>
        <v>11.83</v>
      </c>
      <c r="D13" s="46">
        <v>11.83</v>
      </c>
      <c r="E13" s="43"/>
    </row>
    <row r="14" ht="20.1" customHeight="1" spans="1:5">
      <c r="A14" s="44" t="s">
        <v>68</v>
      </c>
      <c r="B14" s="44" t="s">
        <v>69</v>
      </c>
      <c r="C14" s="43">
        <f t="shared" si="0"/>
        <v>5368.05</v>
      </c>
      <c r="D14" s="43">
        <f>D15+D18+D20</f>
        <v>945.05</v>
      </c>
      <c r="E14" s="43">
        <f>E15+E18+E20</f>
        <v>4423</v>
      </c>
    </row>
    <row r="15" ht="20.1" customHeight="1" spans="1:5">
      <c r="A15" s="44" t="s">
        <v>70</v>
      </c>
      <c r="B15" s="44" t="s">
        <v>71</v>
      </c>
      <c r="C15" s="43">
        <f t="shared" si="0"/>
        <v>1207.05</v>
      </c>
      <c r="D15" s="43">
        <f>D16+D17</f>
        <v>945.05</v>
      </c>
      <c r="E15" s="43">
        <v>262</v>
      </c>
    </row>
    <row r="16" ht="20.1" customHeight="1" spans="1:5">
      <c r="A16" s="44" t="s">
        <v>72</v>
      </c>
      <c r="B16" s="44" t="s">
        <v>73</v>
      </c>
      <c r="C16" s="43">
        <f t="shared" si="0"/>
        <v>945.05</v>
      </c>
      <c r="D16" s="43">
        <v>945.05</v>
      </c>
      <c r="E16" s="43"/>
    </row>
    <row r="17" ht="20.1" customHeight="1" spans="1:5">
      <c r="A17" s="44" t="s">
        <v>74</v>
      </c>
      <c r="B17" s="44" t="s">
        <v>75</v>
      </c>
      <c r="C17" s="43">
        <f t="shared" si="0"/>
        <v>262</v>
      </c>
      <c r="D17" s="43"/>
      <c r="E17" s="43">
        <v>262</v>
      </c>
    </row>
    <row r="18" ht="20.1" customHeight="1" spans="1:5">
      <c r="A18" s="44" t="s">
        <v>76</v>
      </c>
      <c r="B18" s="44" t="s">
        <v>77</v>
      </c>
      <c r="C18" s="43">
        <f t="shared" si="0"/>
        <v>50</v>
      </c>
      <c r="D18" s="43"/>
      <c r="E18" s="43">
        <v>50</v>
      </c>
    </row>
    <row r="19" ht="26" customHeight="1" spans="1:5">
      <c r="A19" s="44" t="s">
        <v>78</v>
      </c>
      <c r="B19" s="44" t="s">
        <v>79</v>
      </c>
      <c r="C19" s="43">
        <f t="shared" si="0"/>
        <v>50</v>
      </c>
      <c r="D19" s="43"/>
      <c r="E19" s="43">
        <v>50</v>
      </c>
    </row>
    <row r="20" ht="20.1" customHeight="1" spans="1:5">
      <c r="A20" s="44" t="s">
        <v>80</v>
      </c>
      <c r="B20" s="44" t="s">
        <v>81</v>
      </c>
      <c r="C20" s="43">
        <f t="shared" si="0"/>
        <v>4111</v>
      </c>
      <c r="D20" s="43"/>
      <c r="E20" s="43">
        <v>4111</v>
      </c>
    </row>
    <row r="21" ht="20.1" customHeight="1" spans="1:5">
      <c r="A21" s="44" t="s">
        <v>82</v>
      </c>
      <c r="B21" s="44" t="s">
        <v>83</v>
      </c>
      <c r="C21" s="43">
        <f t="shared" si="0"/>
        <v>4111</v>
      </c>
      <c r="D21" s="43"/>
      <c r="E21" s="43">
        <v>4111</v>
      </c>
    </row>
    <row r="22" ht="20.1" customHeight="1" spans="1:5">
      <c r="A22" s="44" t="s">
        <v>84</v>
      </c>
      <c r="B22" s="44" t="s">
        <v>85</v>
      </c>
      <c r="C22" s="43">
        <f t="shared" si="0"/>
        <v>23.78</v>
      </c>
      <c r="D22" s="43">
        <v>23.78</v>
      </c>
      <c r="E22" s="43"/>
    </row>
    <row r="23" ht="20.1" customHeight="1" spans="1:5">
      <c r="A23" s="44" t="s">
        <v>86</v>
      </c>
      <c r="B23" s="44" t="s">
        <v>87</v>
      </c>
      <c r="C23" s="43">
        <f t="shared" si="0"/>
        <v>23.78</v>
      </c>
      <c r="D23" s="43">
        <v>23.78</v>
      </c>
      <c r="E23" s="43"/>
    </row>
    <row r="24" ht="20.1" customHeight="1" spans="1:5">
      <c r="A24" s="44" t="s">
        <v>88</v>
      </c>
      <c r="B24" s="44" t="s">
        <v>89</v>
      </c>
      <c r="C24" s="43">
        <f t="shared" si="0"/>
        <v>23.78</v>
      </c>
      <c r="D24" s="45">
        <v>23.78</v>
      </c>
      <c r="E24" s="43"/>
    </row>
    <row r="25" ht="20.1" customHeight="1" spans="1:5">
      <c r="A25" s="47"/>
      <c r="B25" s="47"/>
      <c r="C25" s="43"/>
      <c r="D25" s="43"/>
      <c r="E25" s="43"/>
    </row>
    <row r="26" ht="20.1" customHeight="1" spans="1:5">
      <c r="A26" s="47"/>
      <c r="B26" s="47"/>
      <c r="C26" s="43"/>
      <c r="D26" s="43"/>
      <c r="E26" s="43"/>
    </row>
    <row r="27" ht="20.1" customHeight="1" spans="1:5">
      <c r="A27" s="47"/>
      <c r="B27" s="47"/>
      <c r="C27" s="43"/>
      <c r="D27" s="43"/>
      <c r="E27" s="43"/>
    </row>
    <row r="28" ht="20.1" customHeight="1" spans="1:5">
      <c r="A28" s="47"/>
      <c r="B28" s="47"/>
      <c r="C28" s="43"/>
      <c r="D28" s="43"/>
      <c r="E28" s="43"/>
    </row>
    <row r="29" ht="20.1" customHeight="1" spans="1:5">
      <c r="A29" s="47"/>
      <c r="B29" s="47"/>
      <c r="C29" s="43"/>
      <c r="D29" s="43"/>
      <c r="E29" s="43"/>
    </row>
    <row r="30" ht="20.1" customHeight="1" spans="1:5">
      <c r="A30" s="47"/>
      <c r="B30" s="47"/>
      <c r="C30" s="43"/>
      <c r="D30" s="43"/>
      <c r="E30" s="43"/>
    </row>
    <row r="31" ht="20.1" customHeight="1" spans="1:5">
      <c r="A31" s="47"/>
      <c r="B31" s="47"/>
      <c r="C31" s="43"/>
      <c r="D31" s="43"/>
      <c r="E31" s="43"/>
    </row>
    <row r="32" ht="20.1" customHeight="1" spans="1:5">
      <c r="A32" s="47"/>
      <c r="B32" s="47"/>
      <c r="C32" s="43"/>
      <c r="D32" s="43"/>
      <c r="E32" s="43"/>
    </row>
    <row r="33" ht="20.1" customHeight="1" spans="1:5">
      <c r="A33" s="47"/>
      <c r="B33" s="47"/>
      <c r="C33" s="43"/>
      <c r="D33" s="43"/>
      <c r="E33" s="43"/>
    </row>
    <row r="34" ht="20.1" customHeight="1" spans="1:5">
      <c r="A34" s="47"/>
      <c r="B34" s="47"/>
      <c r="C34" s="43"/>
      <c r="D34" s="43"/>
      <c r="E34" s="43"/>
    </row>
    <row r="35" ht="20.1" customHeight="1" spans="1:5">
      <c r="A35" s="47"/>
      <c r="B35" s="47"/>
      <c r="C35" s="43"/>
      <c r="D35" s="43"/>
      <c r="E35" s="43"/>
    </row>
    <row r="36" ht="20.1" customHeight="1" spans="1:5">
      <c r="A36" s="47"/>
      <c r="B36" s="47"/>
      <c r="C36" s="43"/>
      <c r="D36" s="43"/>
      <c r="E36" s="43"/>
    </row>
    <row r="37" ht="20.1" customHeight="1" spans="1:5">
      <c r="A37" s="43"/>
      <c r="B37" s="43"/>
      <c r="C37" s="43"/>
      <c r="D37" s="43"/>
      <c r="E37" s="43"/>
    </row>
    <row r="38" ht="20.1" customHeight="1" spans="1:5">
      <c r="A38" s="43"/>
      <c r="B38" s="43"/>
      <c r="C38" s="43"/>
      <c r="D38" s="43"/>
      <c r="E38" s="43"/>
    </row>
    <row r="39" spans="1:5">
      <c r="A39" s="43"/>
      <c r="B39" s="43"/>
      <c r="C39" s="43"/>
      <c r="D39" s="43"/>
      <c r="E39" s="43"/>
    </row>
    <row r="40" spans="1:5">
      <c r="A40" s="43"/>
      <c r="B40" s="43"/>
      <c r="C40" s="43"/>
      <c r="D40" s="43"/>
      <c r="E40" s="43"/>
    </row>
    <row r="41" spans="1:5">
      <c r="A41" s="43"/>
      <c r="B41" s="43"/>
      <c r="C41" s="43"/>
      <c r="D41" s="43"/>
      <c r="E41" s="43"/>
    </row>
    <row r="42" spans="1:5">
      <c r="A42" s="43"/>
      <c r="B42" s="48" t="s">
        <v>90</v>
      </c>
      <c r="C42" s="43">
        <f>D42+E42</f>
        <v>5520</v>
      </c>
      <c r="D42" s="43">
        <f>D5+D11+D14+D22</f>
        <v>1038</v>
      </c>
      <c r="E42" s="43">
        <f>E5+E14+E22</f>
        <v>4482</v>
      </c>
    </row>
  </sheetData>
  <mergeCells count="3">
    <mergeCell ref="A1:E1"/>
    <mergeCell ref="A2:E2"/>
    <mergeCell ref="A3:E3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7"/>
  <sheetViews>
    <sheetView workbookViewId="0">
      <selection activeCell="C8" sqref="C8"/>
    </sheetView>
  </sheetViews>
  <sheetFormatPr defaultColWidth="9" defaultRowHeight="13.5" outlineLevelRow="6" outlineLevelCol="7"/>
  <cols>
    <col min="1" max="1" width="25.375"/>
    <col min="2" max="2" width="25.375" customWidth="1"/>
    <col min="3" max="5" width="20.625" customWidth="1"/>
    <col min="6" max="6" width="22" customWidth="1"/>
    <col min="7" max="7" width="16.5" customWidth="1"/>
    <col min="8" max="8" width="17.625" customWidth="1"/>
  </cols>
  <sheetData>
    <row r="1" ht="20.25" spans="1:8">
      <c r="A1" s="1" t="s">
        <v>191</v>
      </c>
      <c r="B1" s="1"/>
      <c r="C1" s="1"/>
      <c r="D1" s="1"/>
      <c r="E1" s="1"/>
      <c r="F1" s="1"/>
      <c r="G1" s="1"/>
      <c r="H1" s="1"/>
    </row>
    <row r="2" spans="1:8">
      <c r="A2" s="2" t="s">
        <v>192</v>
      </c>
      <c r="B2" s="31" t="s">
        <v>136</v>
      </c>
      <c r="C2" s="32"/>
      <c r="D2" s="33"/>
      <c r="E2" s="34"/>
      <c r="F2" s="34"/>
      <c r="G2" s="34"/>
      <c r="H2" s="34"/>
    </row>
    <row r="3" ht="28.5" spans="1:8">
      <c r="A3" s="35" t="s">
        <v>193</v>
      </c>
      <c r="B3" s="35" t="s">
        <v>194</v>
      </c>
      <c r="C3" s="35" t="s">
        <v>195</v>
      </c>
      <c r="D3" s="35" t="s">
        <v>196</v>
      </c>
      <c r="E3" s="35" t="s">
        <v>197</v>
      </c>
      <c r="F3" s="35" t="s">
        <v>198</v>
      </c>
      <c r="G3" s="35" t="s">
        <v>199</v>
      </c>
      <c r="H3" s="35" t="s">
        <v>200</v>
      </c>
    </row>
    <row r="4" ht="14.25" spans="1:8">
      <c r="A4" s="35">
        <v>1</v>
      </c>
      <c r="B4" s="35">
        <v>2</v>
      </c>
      <c r="C4" s="35">
        <v>3</v>
      </c>
      <c r="D4" s="35">
        <v>4</v>
      </c>
      <c r="E4" s="35">
        <v>5</v>
      </c>
      <c r="F4" s="35">
        <v>6</v>
      </c>
      <c r="G4" s="35">
        <v>7</v>
      </c>
      <c r="H4" s="35">
        <v>8</v>
      </c>
    </row>
    <row r="5" ht="14.25" spans="1:8">
      <c r="A5" s="36" t="s">
        <v>201</v>
      </c>
      <c r="B5" s="36"/>
      <c r="C5" s="36"/>
      <c r="D5" s="36"/>
      <c r="E5" s="35"/>
      <c r="F5" s="35"/>
      <c r="G5" s="35"/>
      <c r="H5" s="35"/>
    </row>
    <row r="6" ht="14.25" spans="1:8">
      <c r="A6" s="37" t="s">
        <v>202</v>
      </c>
      <c r="B6" s="37"/>
      <c r="C6" s="37"/>
      <c r="D6" s="37"/>
      <c r="E6" s="35"/>
      <c r="F6" s="35"/>
      <c r="G6" s="35"/>
      <c r="H6" s="35"/>
    </row>
    <row r="7" ht="14.25" spans="1:8">
      <c r="A7" s="37" t="s">
        <v>203</v>
      </c>
      <c r="B7" s="37"/>
      <c r="C7" s="37"/>
      <c r="D7" s="37"/>
      <c r="E7" s="35"/>
      <c r="F7" s="35"/>
      <c r="G7" s="35"/>
      <c r="H7" s="35"/>
    </row>
  </sheetData>
  <mergeCells count="2">
    <mergeCell ref="A1:H1"/>
    <mergeCell ref="B2:D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财政拨款收支预算总表</vt:lpstr>
      <vt:lpstr>一般公共预算支出表</vt:lpstr>
      <vt:lpstr>基本支出预算表</vt:lpstr>
      <vt:lpstr>“三公”经费公共预算财政拨款支出情况表</vt:lpstr>
      <vt:lpstr>基金预算支出情况表</vt:lpstr>
      <vt:lpstr>部门收支总表</vt:lpstr>
      <vt:lpstr>部门收入总表</vt:lpstr>
      <vt:lpstr>部门支出总表</vt:lpstr>
      <vt:lpstr>绩效目标表</vt:lpstr>
      <vt:lpstr>财政拨款支出明细表</vt:lpstr>
      <vt:lpstr>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2019-02-28T02:27:16Z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