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4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财政拨款支出明细表!$1:$7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<sst xmlns="http://schemas.openxmlformats.org/spreadsheetml/2006/main" count="404">
  <si>
    <t>6-1 部门财政拨款收支预算总表</t>
  </si>
  <si>
    <t>单位名称：罗平县交通运输局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</si>
  <si>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</si>
  <si>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</si>
  <si>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</si>
  <si>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</si>
  <si>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</si>
  <si>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</si>
  <si>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</si>
  <si>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</si>
  <si>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</si>
  <si>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</si>
  <si>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</si>
  <si>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</si>
  <si>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</si>
  <si>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</si>
  <si>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</si>
  <si>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</si>
  <si>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</si>
  <si>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</si>
  <si>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</si>
  <si>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</si>
  <si>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</si>
  <si>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</si>
  <si>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</si>
  <si>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</si>
  <si>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</si>
  <si>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</si>
  <si>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</si>
  <si>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</si>
  <si>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</si>
  <si>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</si>
  <si>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</si>
  <si>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</si>
  <si>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</si>
  <si>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</si>
  <si>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</si>
  <si>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</si>
  <si>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</si>
  <si>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</si>
  <si>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</si>
  <si>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</si>
  <si>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</si>
  <si>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</si>
  <si>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</si>
  <si>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</si>
  <si>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</si>
  <si>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</si>
  <si>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2018年预算数</t>
  </si>
  <si>
    <t>科目编码</t>
  </si>
  <si>
    <t>项目名称</t>
  </si>
  <si>
    <t>年初预算数</t>
  </si>
  <si>
    <t>小计</t>
  </si>
  <si>
    <t>基本支出</t>
  </si>
  <si>
    <t>项目支出</t>
  </si>
  <si>
    <t>交通运输支出</t>
  </si>
  <si>
    <t>公路水路运输支出</t>
  </si>
  <si>
    <t xml:space="preserve">    行政运行</t>
  </si>
  <si>
    <t>社会保障就业支出</t>
  </si>
  <si>
    <t>行政事业单位离退休</t>
  </si>
  <si>
    <t>机关事业单位基本养老保险缴费</t>
  </si>
  <si>
    <t>医疗卫生与计划生育支出</t>
  </si>
  <si>
    <t>行政事业单位医疗</t>
  </si>
  <si>
    <t>行政单位医疗</t>
  </si>
  <si>
    <t>住房保障支出</t>
  </si>
  <si>
    <t>住房改革支出</t>
  </si>
  <si>
    <t>住房公积金</t>
  </si>
  <si>
    <t>农林水支出</t>
  </si>
  <si>
    <t>农业</t>
  </si>
  <si>
    <t>农村道路建设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</si>
  <si>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</si>
  <si>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</si>
  <si>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</si>
  <si>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</si>
  <si>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</si>
  <si>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</si>
  <si>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</si>
  <si>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</si>
  <si>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</si>
  <si>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</si>
  <si>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</si>
  <si>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</si>
  <si>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</si>
  <si>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</si>
  <si>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</si>
  <si>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</si>
  <si>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</si>
  <si>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</si>
  <si>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</si>
  <si>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</si>
  <si>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</si>
  <si>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</si>
  <si>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</si>
  <si>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</si>
  <si>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单位名称罗平县交通运输局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</si>
  <si>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</si>
  <si>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</si>
  <si>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</si>
  <si>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</si>
  <si>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</si>
  <si>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</si>
  <si>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</si>
  <si>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</si>
  <si>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</si>
  <si>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>基本养老保险</t>
  </si>
  <si>
    <t xml:space="preserve">07  </t>
  </si>
  <si>
    <t>医疗保险</t>
  </si>
  <si>
    <t xml:space="preserve">08  </t>
  </si>
  <si>
    <t>职业年金</t>
  </si>
  <si>
    <t xml:space="preserve">09  </t>
  </si>
  <si>
    <t>商品和服务支出</t>
  </si>
  <si>
    <t>01</t>
  </si>
  <si>
    <t xml:space="preserve">  办公费</t>
  </si>
  <si>
    <t>02</t>
  </si>
  <si>
    <t xml:space="preserve">  印刷费</t>
  </si>
  <si>
    <t>03</t>
  </si>
  <si>
    <t>水费</t>
  </si>
  <si>
    <t>04</t>
  </si>
  <si>
    <t>电费</t>
  </si>
  <si>
    <t>05</t>
  </si>
  <si>
    <t>邮电费</t>
  </si>
  <si>
    <t>06</t>
  </si>
  <si>
    <t>差旅费</t>
  </si>
  <si>
    <t>07</t>
  </si>
  <si>
    <t>公务接待费</t>
  </si>
  <si>
    <t>08</t>
  </si>
  <si>
    <t>劳务费</t>
  </si>
  <si>
    <t>09</t>
  </si>
  <si>
    <t>公务用车运行维护费</t>
  </si>
  <si>
    <t>10</t>
  </si>
  <si>
    <t>工会经费</t>
  </si>
  <si>
    <t>11</t>
  </si>
  <si>
    <t>福利费</t>
  </si>
  <si>
    <t>12</t>
  </si>
  <si>
    <t>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</si>
  <si>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</si>
  <si>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</si>
  <si>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</si>
  <si>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</si>
  <si>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04  </t>
  </si>
  <si>
    <t xml:space="preserve">  抚恤金</t>
  </si>
  <si>
    <t>6-4  基金预算支出情况表</t>
  </si>
  <si>
    <t>科目名称</t>
  </si>
  <si>
    <t>本年政府性基金预算财政拨款支出</t>
  </si>
  <si>
    <t>6-5  部门财务收支预算总表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</si>
  <si>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</si>
  <si>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</si>
  <si>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</si>
  <si>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</si>
  <si>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</si>
  <si>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</si>
  <si>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</si>
  <si>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</si>
  <si>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</si>
  <si>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</si>
  <si>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</si>
  <si>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</si>
  <si>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</si>
  <si>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</si>
  <si>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</si>
  <si>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</si>
  <si>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</si>
  <si>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</si>
  <si>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</si>
  <si>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</si>
  <si>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</si>
  <si>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</si>
  <si>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</si>
  <si>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</si>
  <si>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</si>
  <si>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</si>
  <si>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</si>
  <si>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</si>
  <si>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</si>
  <si>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</si>
  <si>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</si>
  <si>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</si>
  <si>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</si>
  <si>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</si>
  <si>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</si>
  <si>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</si>
  <si>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</si>
  <si>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</si>
  <si>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单位名称：XX部门</t>
  </si>
  <si>
    <t>罗平县交通运输局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</si>
  <si>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</si>
  <si>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</si>
  <si>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</si>
  <si>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</si>
  <si>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</si>
  <si>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</si>
  <si>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</si>
  <si>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</si>
  <si>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</si>
  <si>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</si>
  <si>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</si>
  <si>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</si>
  <si>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</si>
  <si>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</si>
  <si>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</si>
  <si>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</si>
  <si>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</si>
  <si>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</si>
  <si>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</si>
  <si>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</si>
  <si>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</si>
  <si>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</si>
  <si>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</si>
  <si>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</si>
  <si>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</si>
  <si>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</si>
  <si>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</si>
  <si>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 xml:space="preserve">99  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</si>
  <si>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</si>
  <si>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</si>
  <si>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</si>
  <si>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</si>
  <si>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</si>
  <si>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</si>
  <si>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会议费</t>
  </si>
  <si>
    <t>职业年金缴费</t>
  </si>
  <si>
    <t>培训费</t>
  </si>
  <si>
    <t xml:space="preserve">10  </t>
  </si>
  <si>
    <t>职工基本医疗保险缴费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</si>
  <si>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</si>
  <si>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</si>
  <si>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</si>
  <si>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</si>
  <si>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</si>
  <si>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</si>
  <si>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</si>
  <si>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 xml:space="preserve">13  </t>
  </si>
  <si>
    <t>因公出国（境）费用</t>
  </si>
  <si>
    <t xml:space="preserve">14  </t>
  </si>
  <si>
    <t>医疗费</t>
  </si>
  <si>
    <t>维修（护）费</t>
  </si>
  <si>
    <t xml:space="preserve">302 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</si>
  <si>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</si>
  <si>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</si>
  <si>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</si>
  <si>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</si>
  <si>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</si>
  <si>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</si>
  <si>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</si>
  <si>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</si>
  <si>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</si>
  <si>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土地征迁补偿和安置支出</t>
  </si>
  <si>
    <t>设备购置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</si>
  <si>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</si>
  <si>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</si>
  <si>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</si>
  <si>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</si>
  <si>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</si>
  <si>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</si>
  <si>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</si>
  <si>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</si>
  <si>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</si>
  <si>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</si>
  <si>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</si>
  <si>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</si>
  <si>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</si>
  <si>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</si>
  <si>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</si>
  <si>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</si>
  <si>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</si>
  <si>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</si>
  <si>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</si>
  <si>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</si>
  <si>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</si>
  <si>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</si>
  <si>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</si>
  <si>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</si>
  <si>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</si>
  <si>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资本性支出（二）</t>
  </si>
  <si>
    <t xml:space="preserve">29  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</si>
  <si>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</si>
  <si>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</si>
  <si>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</si>
  <si>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</si>
  <si>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</si>
  <si>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</si>
  <si>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</si>
  <si>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</si>
  <si>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</si>
  <si>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</si>
  <si>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</si>
  <si>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</si>
  <si>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</si>
  <si>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</si>
  <si>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</si>
  <si>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</si>
  <si>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</si>
  <si>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</si>
  <si>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</si>
  <si>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</si>
  <si>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</si>
  <si>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</si>
  <si>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</si>
  <si>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</si>
  <si>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</si>
  <si>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</si>
  <si>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</si>
  <si>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</si>
  <si>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</si>
  <si>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</si>
  <si>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</si>
  <si>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</si>
  <si>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</si>
  <si>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</si>
  <si>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</si>
  <si>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</si>
  <si>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</si>
  <si>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</si>
  <si>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</si>
  <si>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</si>
  <si>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</si>
  <si>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</si>
  <si>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</si>
  <si>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</si>
  <si>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</si>
  <si>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</si>
  <si>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</si>
  <si>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</si>
  <si>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</si>
  <si>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</si>
  <si>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</si>
  <si>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</si>
  <si>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</si>
  <si>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</si>
  <si>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</si>
  <si>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</si>
  <si>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</si>
  <si>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</si>
  <si>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</si>
  <si>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</si>
  <si>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</si>
  <si>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</si>
  <si>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</si>
  <si>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</si>
  <si>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</si>
  <si>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</si>
  <si>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</si>
  <si>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</si>
  <si>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</si>
  <si>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</si>
  <si>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</si>
  <si>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</si>
  <si>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</si>
  <si>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</si>
  <si>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</si>
  <si>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</si>
  <si>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</si>
  <si>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</si>
  <si>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</si>
  <si>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</si>
  <si>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</si>
  <si>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</si>
  <si>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</si>
  <si>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</si>
  <si>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</si>
  <si>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</si>
  <si>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</si>
  <si>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 xml:space="preserve"> </t>
  </si>
  <si>
    <t>6-9  部门“三公”经费预算财政拨款情况表</t>
  </si>
  <si>
    <t>部门：罗平县交通运输局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</si>
  <si>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</si>
  <si>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</si>
  <si>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</si>
  <si>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</si>
  <si>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</si>
  <si>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</si>
  <si>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</si>
  <si>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</si>
  <si>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</si>
  <si>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</si>
  <si>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</si>
  <si>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公务接待费比上年减少了0.03万元，减少率为0.86% ，公务用车运行维护费比上年减少了0.1万元，减少率为2.04%，是我们遵守量入为出原则控制支出。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</si>
  <si>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</si>
  <si>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</si>
  <si>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</si>
  <si>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</si>
  <si>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</si>
  <si>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</si>
  <si>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</si>
  <si>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</si>
  <si>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</si>
  <si>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</si>
  <si>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</si>
  <si>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</si>
  <si>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</si>
  <si>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</si>
  <si>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</si>
  <si>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</si>
  <si>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</si>
  <si>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</si>
  <si>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</si>
  <si>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</si>
  <si>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</si>
  <si>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</si>
  <si>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</si>
  <si>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</si>
  <si>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</si>
  <si>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</si>
  <si>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</t>
  </si>
</sst>
</file>

<file path=xl/styles.xml><?xml version="1.0" encoding="utf-8"?>
<styleSheet xmlns="http://schemas.openxmlformats.org/spreadsheetml/2006/main">
  <numFmts count="8">
    <numFmt numFmtId="176" formatCode="0_ "/>
    <numFmt numFmtId="43" formatCode="_ * #,##0.00_ ;_ * \-#,##0.00_ ;_ * &quot;-&quot;??_ ;_ @_ "/>
    <numFmt numFmtId="177" formatCode="#,##0.00_ ;[Red]\-#,##0.00\ "/>
    <numFmt numFmtId="44" formatCode="_ &quot;￥&quot;* #,##0.00_ ;_ &quot;￥&quot;* \-#,##0.00_ ;_ &quot;￥&quot;* &quot;-&quot;??_ ;_ @_ "/>
    <numFmt numFmtId="178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9" formatCode="yyyy/mm/dd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8" fillId="15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23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10" borderId="22" applyNumberFormat="0" applyAlignment="0" applyProtection="0">
      <alignment vertical="center"/>
    </xf>
    <xf numFmtId="0" fontId="39" fillId="10" borderId="26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2" fillId="0" borderId="0"/>
    <xf numFmtId="0" fontId="21" fillId="0" borderId="0">
      <alignment vertical="center"/>
    </xf>
  </cellStyleXfs>
  <cellXfs count="14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7" fillId="0" borderId="1" xfId="0" applyFont="1" applyBorder="1"/>
    <xf numFmtId="0" fontId="1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6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21" fillId="0" borderId="1" xfId="5" applyFill="1" applyBorder="1"/>
    <xf numFmtId="0" fontId="7" fillId="0" borderId="1" xfId="0" applyFont="1" applyBorder="1" applyAlignment="1">
      <alignment horizontal="right" vertical="center"/>
    </xf>
    <xf numFmtId="0" fontId="6" fillId="0" borderId="1" xfId="5" applyFont="1" applyFill="1" applyBorder="1" applyAlignment="1">
      <alignment horizontal="center" vertical="center"/>
    </xf>
    <xf numFmtId="0" fontId="13" fillId="0" borderId="1" xfId="5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1" fillId="0" borderId="0" xfId="5" applyFill="1" applyBorder="1"/>
    <xf numFmtId="0" fontId="0" fillId="0" borderId="0" xfId="0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B7" sqref="B7:B31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s="32" customFormat="1" ht="12" spans="1:3">
      <c r="A1" s="136"/>
      <c r="B1" s="136"/>
      <c r="C1" s="136"/>
    </row>
    <row r="2" s="32" customFormat="1" ht="33" customHeight="1" spans="1:4">
      <c r="A2" s="3" t="s">
        <v>0</v>
      </c>
      <c r="B2" s="3"/>
      <c r="C2" s="3"/>
      <c r="D2" s="3"/>
    </row>
    <row r="3" s="32" customFormat="1" ht="13.5" spans="1:4">
      <c r="A3" s="4" t="s">
        <v>1</v>
      </c>
      <c r="B3" s="88"/>
      <c r="C3" s="88"/>
      <c r="D3" s="28" t="s">
        <v>2</v>
      </c>
    </row>
    <row r="4" s="32" customFormat="1" ht="19.5" customHeight="1" spans="1:4">
      <c r="A4" s="8" t="s">
        <v>3</v>
      </c>
      <c r="B4" s="8"/>
      <c r="C4" s="8" t="s">
        <v>4</v>
      </c>
      <c r="D4" s="8"/>
    </row>
    <row r="5" s="32" customFormat="1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s="32" customFormat="1" ht="17.25" customHeight="1" spans="1:4">
      <c r="A6" s="8"/>
      <c r="B6" s="6"/>
      <c r="C6" s="8"/>
      <c r="D6" s="6"/>
    </row>
    <row r="7" s="32" customFormat="1" ht="13.5" spans="1:4">
      <c r="A7" s="137" t="s">
        <v>8</v>
      </c>
      <c r="B7" s="138"/>
      <c r="C7" s="139" t="s">
        <v>9</v>
      </c>
      <c r="D7" s="138"/>
    </row>
    <row r="8" s="32" customFormat="1" ht="13.5" spans="1:4">
      <c r="A8" s="137" t="s">
        <v>10</v>
      </c>
      <c r="B8" s="138"/>
      <c r="C8" s="140" t="s">
        <v>11</v>
      </c>
      <c r="D8" s="138"/>
    </row>
    <row r="9" s="32" customFormat="1" ht="13.5" spans="1:4">
      <c r="A9" s="137" t="s">
        <v>12</v>
      </c>
      <c r="B9" s="138">
        <v>748</v>
      </c>
      <c r="C9" s="140" t="s">
        <v>13</v>
      </c>
      <c r="D9" s="138"/>
    </row>
    <row r="10" s="32" customFormat="1" ht="13.5" spans="1:4">
      <c r="A10" s="137" t="s">
        <v>14</v>
      </c>
      <c r="B10" s="138"/>
      <c r="C10" s="140" t="s">
        <v>15</v>
      </c>
      <c r="D10" s="138"/>
    </row>
    <row r="11" s="32" customFormat="1" ht="13.5" spans="1:4">
      <c r="A11" s="137" t="s">
        <v>16</v>
      </c>
      <c r="B11" s="138"/>
      <c r="C11" s="140" t="s">
        <v>17</v>
      </c>
      <c r="D11" s="138"/>
    </row>
    <row r="12" s="32" customFormat="1" ht="13.5" spans="1:4">
      <c r="A12" s="137" t="s">
        <v>18</v>
      </c>
      <c r="B12" s="138"/>
      <c r="C12" s="140" t="s">
        <v>19</v>
      </c>
      <c r="D12" s="138"/>
    </row>
    <row r="13" s="32" customFormat="1" ht="13.5" spans="1:4">
      <c r="A13" s="137" t="s">
        <v>20</v>
      </c>
      <c r="B13" s="138"/>
      <c r="C13" s="140" t="s">
        <v>21</v>
      </c>
      <c r="D13" s="138"/>
    </row>
    <row r="14" s="32" customFormat="1" ht="13.5" spans="1:4">
      <c r="A14" s="137" t="s">
        <v>22</v>
      </c>
      <c r="B14" s="138"/>
      <c r="C14" s="140" t="s">
        <v>23</v>
      </c>
      <c r="D14" s="138"/>
    </row>
    <row r="15" s="32" customFormat="1" ht="13.5" spans="1:4">
      <c r="A15" s="137" t="s">
        <v>24</v>
      </c>
      <c r="B15" s="139"/>
      <c r="C15" s="140" t="s">
        <v>25</v>
      </c>
      <c r="D15" s="138">
        <v>25.64</v>
      </c>
    </row>
    <row r="16" s="32" customFormat="1" ht="13.5" spans="1:4">
      <c r="A16" s="137" t="s">
        <v>26</v>
      </c>
      <c r="B16" s="138"/>
      <c r="C16" s="140" t="s">
        <v>27</v>
      </c>
      <c r="D16" s="138">
        <v>7.72</v>
      </c>
    </row>
    <row r="17" s="32" customFormat="1" ht="13.5" spans="1:4">
      <c r="A17" s="137" t="s">
        <v>28</v>
      </c>
      <c r="B17" s="138"/>
      <c r="C17" s="140" t="s">
        <v>29</v>
      </c>
      <c r="D17" s="138"/>
    </row>
    <row r="18" s="32" customFormat="1" ht="13.5" spans="1:4">
      <c r="A18" s="137"/>
      <c r="B18" s="138"/>
      <c r="C18" s="140" t="s">
        <v>30</v>
      </c>
      <c r="D18" s="138"/>
    </row>
    <row r="19" s="32" customFormat="1" ht="13.5" spans="1:4">
      <c r="A19" s="137"/>
      <c r="B19" s="138"/>
      <c r="C19" s="140" t="s">
        <v>31</v>
      </c>
      <c r="D19" s="138">
        <v>450</v>
      </c>
    </row>
    <row r="20" s="32" customFormat="1" ht="13.5" spans="1:4">
      <c r="A20" s="137"/>
      <c r="B20" s="138"/>
      <c r="C20" s="140" t="s">
        <v>32</v>
      </c>
      <c r="D20" s="138">
        <v>249.75</v>
      </c>
    </row>
    <row r="21" s="32" customFormat="1" ht="13.5" spans="1:4">
      <c r="A21" s="137"/>
      <c r="B21" s="138"/>
      <c r="C21" s="137" t="s">
        <v>33</v>
      </c>
      <c r="D21" s="138"/>
    </row>
    <row r="22" s="32" customFormat="1" ht="13.5" spans="1:4">
      <c r="A22" s="137"/>
      <c r="B22" s="141"/>
      <c r="C22" s="137" t="s">
        <v>34</v>
      </c>
      <c r="D22" s="138"/>
    </row>
    <row r="23" s="32" customFormat="1" ht="13.5" spans="1:4">
      <c r="A23" s="137"/>
      <c r="B23" s="141"/>
      <c r="C23" s="137" t="s">
        <v>35</v>
      </c>
      <c r="D23" s="138"/>
    </row>
    <row r="24" s="32" customFormat="1" ht="13.5" spans="1:4">
      <c r="A24" s="137"/>
      <c r="B24" s="141"/>
      <c r="C24" s="137" t="s">
        <v>36</v>
      </c>
      <c r="D24" s="138"/>
    </row>
    <row r="25" s="32" customFormat="1" ht="13.5" spans="1:4">
      <c r="A25" s="139"/>
      <c r="B25" s="141"/>
      <c r="C25" s="137" t="s">
        <v>37</v>
      </c>
      <c r="D25" s="138"/>
    </row>
    <row r="26" s="32" customFormat="1" ht="13.5" spans="1:4">
      <c r="A26" s="140"/>
      <c r="B26" s="141"/>
      <c r="C26" s="137" t="s">
        <v>38</v>
      </c>
      <c r="D26" s="138">
        <v>14.89</v>
      </c>
    </row>
    <row r="27" s="32" customFormat="1" ht="13.5" spans="1:4">
      <c r="A27" s="139"/>
      <c r="B27" s="141"/>
      <c r="C27" s="137" t="s">
        <v>39</v>
      </c>
      <c r="D27" s="138"/>
    </row>
    <row r="28" s="32" customFormat="1" ht="13.5" spans="1:4">
      <c r="A28" s="140"/>
      <c r="B28" s="141"/>
      <c r="C28" s="137" t="s">
        <v>40</v>
      </c>
      <c r="D28" s="138"/>
    </row>
    <row r="29" s="32" customFormat="1" ht="13.5" spans="1:4">
      <c r="A29" s="140"/>
      <c r="B29" s="141"/>
      <c r="C29" s="137" t="s">
        <v>41</v>
      </c>
      <c r="D29" s="138"/>
    </row>
    <row r="30" s="32" customFormat="1" ht="13.5" spans="1:4">
      <c r="A30" s="140"/>
      <c r="B30" s="141"/>
      <c r="C30" s="137" t="s">
        <v>42</v>
      </c>
      <c r="D30" s="138"/>
    </row>
    <row r="31" s="32" customFormat="1" customHeight="1" spans="1:4">
      <c r="A31" s="65" t="s">
        <v>43</v>
      </c>
      <c r="B31" s="98">
        <f>SUM(B7:B30)</f>
        <v>748</v>
      </c>
      <c r="C31" s="65" t="s">
        <v>44</v>
      </c>
      <c r="D31" s="98">
        <f>SUM(D7:D30)</f>
        <v>748</v>
      </c>
    </row>
    <row r="32" s="32" customFormat="1" customHeight="1" spans="1:4">
      <c r="A32" s="142"/>
      <c r="B32" s="143"/>
      <c r="C32" s="142"/>
      <c r="D32" s="143"/>
    </row>
    <row r="33" s="32" customFormat="1" ht="54.75" customHeight="1" spans="1:4">
      <c r="A33" s="22"/>
      <c r="B33" s="22"/>
      <c r="C33" s="22"/>
      <c r="D33" s="22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377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183</v>
      </c>
    </row>
    <row r="4" s="32" customFormat="1" ht="44.25" customHeight="1" spans="1:8">
      <c r="A4" s="35" t="s">
        <v>378</v>
      </c>
      <c r="B4" s="35" t="s">
        <v>379</v>
      </c>
      <c r="C4" s="35" t="s">
        <v>380</v>
      </c>
      <c r="D4" s="35" t="s">
        <v>381</v>
      </c>
      <c r="E4" s="35" t="s">
        <v>382</v>
      </c>
      <c r="F4" s="35" t="s">
        <v>383</v>
      </c>
      <c r="G4" s="35" t="s">
        <v>384</v>
      </c>
      <c r="H4" s="35" t="s">
        <v>385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386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387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388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389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378</v>
      </c>
      <c r="B4" s="35" t="s">
        <v>379</v>
      </c>
      <c r="C4" s="35" t="s">
        <v>380</v>
      </c>
      <c r="D4" s="35" t="s">
        <v>381</v>
      </c>
      <c r="E4" s="35" t="s">
        <v>382</v>
      </c>
      <c r="F4" s="35" t="s">
        <v>383</v>
      </c>
      <c r="G4" s="35" t="s">
        <v>384</v>
      </c>
      <c r="H4" s="35" t="s">
        <v>385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386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390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391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I13" sqref="I1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392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46</v>
      </c>
    </row>
    <row r="4" s="1" customFormat="1" ht="15.75" customHeight="1" spans="1:22">
      <c r="A4" s="6" t="s">
        <v>393</v>
      </c>
      <c r="B4" s="7" t="s">
        <v>394</v>
      </c>
      <c r="C4" s="7" t="s">
        <v>395</v>
      </c>
      <c r="D4" s="7" t="s">
        <v>396</v>
      </c>
      <c r="E4" s="7" t="s">
        <v>397</v>
      </c>
      <c r="F4" s="7" t="s">
        <v>398</v>
      </c>
      <c r="G4" s="6" t="s">
        <v>399</v>
      </c>
      <c r="H4" s="8" t="s">
        <v>74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80</v>
      </c>
      <c r="I5" s="23" t="s">
        <v>81</v>
      </c>
      <c r="J5" s="24"/>
      <c r="K5" s="24"/>
      <c r="L5" s="24"/>
      <c r="M5" s="24"/>
      <c r="N5" s="24"/>
      <c r="O5" s="24"/>
      <c r="P5" s="25"/>
      <c r="Q5" s="26" t="s">
        <v>400</v>
      </c>
      <c r="R5" s="6" t="s">
        <v>401</v>
      </c>
      <c r="S5" s="29" t="s">
        <v>77</v>
      </c>
      <c r="T5" s="29"/>
      <c r="U5" s="29"/>
      <c r="V5" s="29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6" t="s">
        <v>52</v>
      </c>
      <c r="J6" s="26" t="s">
        <v>84</v>
      </c>
      <c r="K6" s="26" t="s">
        <v>85</v>
      </c>
      <c r="L6" s="26" t="s">
        <v>86</v>
      </c>
      <c r="M6" s="26" t="s">
        <v>87</v>
      </c>
      <c r="N6" s="6" t="s">
        <v>88</v>
      </c>
      <c r="O6" s="6" t="s">
        <v>89</v>
      </c>
      <c r="P6" s="6" t="s">
        <v>90</v>
      </c>
      <c r="Q6" s="30"/>
      <c r="R6" s="6"/>
      <c r="S6" s="31" t="s">
        <v>52</v>
      </c>
      <c r="T6" s="31" t="s">
        <v>91</v>
      </c>
      <c r="U6" s="31" t="s">
        <v>92</v>
      </c>
      <c r="V6" s="31" t="s">
        <v>93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402</v>
      </c>
      <c r="B8" s="14"/>
      <c r="C8" s="15"/>
      <c r="D8" s="16" t="s">
        <v>403</v>
      </c>
      <c r="E8" s="17">
        <v>10</v>
      </c>
      <c r="F8" s="18"/>
      <c r="G8" s="16" t="s">
        <v>54</v>
      </c>
      <c r="H8" s="19">
        <v>10</v>
      </c>
      <c r="I8" s="19">
        <v>10</v>
      </c>
      <c r="J8" s="19">
        <v>10</v>
      </c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</row>
    <row r="9" s="1" customFormat="1" customHeight="1" spans="1:2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="1" customFormat="1" customHeight="1" spans="1:22">
      <c r="A10" s="20"/>
      <c r="B10" s="20"/>
      <c r="C10" s="20"/>
      <c r="D10" s="20"/>
      <c r="E10" s="20"/>
      <c r="F10" s="21"/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="1" customFormat="1" customHeight="1" spans="1:22">
      <c r="A11" s="20"/>
      <c r="B11" s="20"/>
      <c r="C11" s="20"/>
      <c r="D11" s="20"/>
      <c r="E11" s="20"/>
      <c r="F11" s="21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="1" customFormat="1" customHeight="1" spans="1:22">
      <c r="A12" s="20"/>
      <c r="B12" s="20"/>
      <c r="C12" s="20"/>
      <c r="D12" s="20"/>
      <c r="E12" s="20"/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="1" customFormat="1" customHeight="1" spans="1:22">
      <c r="A13" s="20"/>
      <c r="B13" s="20"/>
      <c r="C13" s="20"/>
      <c r="D13" s="20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="1" customFormat="1" customHeight="1" spans="1:22">
      <c r="A14" s="20"/>
      <c r="B14" s="20"/>
      <c r="C14" s="20"/>
      <c r="D14" s="20"/>
      <c r="E14" s="20"/>
      <c r="F14" s="21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="1" customFormat="1" customHeight="1" spans="1:22">
      <c r="A15" s="20"/>
      <c r="B15" s="20"/>
      <c r="C15" s="20"/>
      <c r="D15" s="20"/>
      <c r="E15" s="20"/>
      <c r="F15" s="21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="1" customFormat="1" customHeight="1" spans="1:22">
      <c r="A16" s="20"/>
      <c r="B16" s="20"/>
      <c r="C16" s="20"/>
      <c r="D16" s="20"/>
      <c r="E16" s="20"/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="1" customFormat="1" customHeight="1" spans="1:22">
      <c r="A17" s="20"/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="1" customFormat="1" customHeight="1" spans="1:22">
      <c r="A18" s="20"/>
      <c r="B18" s="20"/>
      <c r="C18" s="20"/>
      <c r="D18" s="20"/>
      <c r="E18" s="20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s="1" customFormat="1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3"/>
  <sheetViews>
    <sheetView topLeftCell="A9" workbookViewId="0">
      <selection activeCell="A7" sqref="A7:E31"/>
    </sheetView>
  </sheetViews>
  <sheetFormatPr defaultColWidth="9" defaultRowHeight="13.5" outlineLevelCol="4"/>
  <cols>
    <col min="1" max="1" width="10.75" customWidth="1"/>
    <col min="2" max="2" width="29.62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99" t="s">
        <v>46</v>
      </c>
      <c r="B3" s="99"/>
      <c r="C3" s="99"/>
      <c r="D3" s="99"/>
      <c r="E3" s="99"/>
    </row>
    <row r="4" ht="39.95" customHeight="1" spans="1:5">
      <c r="A4" s="80" t="s">
        <v>47</v>
      </c>
      <c r="B4" s="80"/>
      <c r="C4" s="80" t="s">
        <v>48</v>
      </c>
      <c r="D4" s="80"/>
      <c r="E4" s="80"/>
    </row>
    <row r="5" ht="20.1" customHeight="1" spans="1:5">
      <c r="A5" s="80" t="s">
        <v>49</v>
      </c>
      <c r="B5" s="80" t="s">
        <v>50</v>
      </c>
      <c r="C5" s="80" t="s">
        <v>51</v>
      </c>
      <c r="D5" s="80"/>
      <c r="E5" s="80"/>
    </row>
    <row r="6" ht="30" customHeight="1" spans="1:5">
      <c r="A6" s="80"/>
      <c r="B6" s="80"/>
      <c r="C6" s="80" t="s">
        <v>52</v>
      </c>
      <c r="D6" s="80" t="s">
        <v>53</v>
      </c>
      <c r="E6" s="80" t="s">
        <v>54</v>
      </c>
    </row>
    <row r="7" ht="25" customHeight="1" spans="1:5">
      <c r="A7" s="72">
        <v>214</v>
      </c>
      <c r="B7" s="73" t="s">
        <v>55</v>
      </c>
      <c r="C7" s="74"/>
      <c r="D7" s="74"/>
      <c r="E7" s="74"/>
    </row>
    <row r="8" ht="25" customHeight="1" spans="1:5">
      <c r="A8" s="72">
        <v>21401</v>
      </c>
      <c r="B8" s="73" t="s">
        <v>56</v>
      </c>
      <c r="C8" s="74"/>
      <c r="D8" s="74"/>
      <c r="E8" s="74"/>
    </row>
    <row r="9" ht="25" customHeight="1" spans="1:5">
      <c r="A9" s="72">
        <v>2140101</v>
      </c>
      <c r="B9" s="73" t="s">
        <v>57</v>
      </c>
      <c r="C9" s="74">
        <v>249.75</v>
      </c>
      <c r="D9" s="74">
        <v>249.75</v>
      </c>
      <c r="E9" s="74"/>
    </row>
    <row r="10" ht="25" customHeight="1" spans="1:5">
      <c r="A10" s="72">
        <v>208</v>
      </c>
      <c r="B10" s="73" t="s">
        <v>58</v>
      </c>
      <c r="C10" s="74"/>
      <c r="D10" s="74"/>
      <c r="E10" s="74"/>
    </row>
    <row r="11" ht="25" customHeight="1" spans="1:5">
      <c r="A11" s="72">
        <v>20505</v>
      </c>
      <c r="B11" s="73" t="s">
        <v>59</v>
      </c>
      <c r="C11" s="74"/>
      <c r="D11" s="74"/>
      <c r="E11" s="74"/>
    </row>
    <row r="12" ht="25" customHeight="1" spans="1:5">
      <c r="A12" s="72">
        <v>2080505</v>
      </c>
      <c r="B12" s="73" t="s">
        <v>60</v>
      </c>
      <c r="C12" s="74">
        <v>25.64</v>
      </c>
      <c r="D12" s="74">
        <v>25.64</v>
      </c>
      <c r="E12" s="74"/>
    </row>
    <row r="13" ht="25" customHeight="1" spans="1:5">
      <c r="A13" s="72">
        <v>210</v>
      </c>
      <c r="B13" s="73" t="s">
        <v>61</v>
      </c>
      <c r="C13" s="74"/>
      <c r="D13" s="74"/>
      <c r="E13" s="74"/>
    </row>
    <row r="14" ht="25" customHeight="1" spans="1:5">
      <c r="A14" s="72">
        <v>21011</v>
      </c>
      <c r="B14" s="73" t="s">
        <v>62</v>
      </c>
      <c r="C14" s="74"/>
      <c r="D14" s="74"/>
      <c r="E14" s="74"/>
    </row>
    <row r="15" ht="25" customHeight="1" spans="1:5">
      <c r="A15" s="72">
        <v>2101101</v>
      </c>
      <c r="B15" s="73" t="s">
        <v>63</v>
      </c>
      <c r="C15" s="74">
        <v>7.72</v>
      </c>
      <c r="D15" s="74">
        <v>7.72</v>
      </c>
      <c r="E15" s="74"/>
    </row>
    <row r="16" ht="25" customHeight="1" spans="1:5">
      <c r="A16" s="72">
        <v>221</v>
      </c>
      <c r="B16" s="73" t="s">
        <v>64</v>
      </c>
      <c r="C16" s="74"/>
      <c r="D16" s="74"/>
      <c r="E16" s="74"/>
    </row>
    <row r="17" ht="25" customHeight="1" spans="1:5">
      <c r="A17" s="72">
        <v>22102</v>
      </c>
      <c r="B17" s="73" t="s">
        <v>65</v>
      </c>
      <c r="C17" s="74"/>
      <c r="D17" s="74"/>
      <c r="E17" s="74"/>
    </row>
    <row r="18" ht="25" customHeight="1" spans="1:5">
      <c r="A18" s="72">
        <v>2210201</v>
      </c>
      <c r="B18" s="73" t="s">
        <v>66</v>
      </c>
      <c r="C18" s="74">
        <v>14.89</v>
      </c>
      <c r="D18" s="74">
        <v>14.89</v>
      </c>
      <c r="E18" s="74"/>
    </row>
    <row r="19" ht="25" customHeight="1" spans="1:5">
      <c r="A19" s="72">
        <v>213</v>
      </c>
      <c r="B19" s="73" t="s">
        <v>67</v>
      </c>
      <c r="C19" s="74"/>
      <c r="D19" s="74"/>
      <c r="E19" s="74"/>
    </row>
    <row r="20" ht="25" customHeight="1" spans="1:5">
      <c r="A20" s="72">
        <v>21301</v>
      </c>
      <c r="B20" s="73" t="s">
        <v>68</v>
      </c>
      <c r="C20" s="74"/>
      <c r="D20" s="74"/>
      <c r="E20" s="74"/>
    </row>
    <row r="21" ht="25" customHeight="1" spans="1:5">
      <c r="A21" s="72">
        <v>2130142</v>
      </c>
      <c r="B21" s="73" t="s">
        <v>69</v>
      </c>
      <c r="C21" s="74"/>
      <c r="D21" s="74"/>
      <c r="E21" s="74"/>
    </row>
    <row r="22" ht="25" customHeight="1" spans="1:5">
      <c r="A22" s="77"/>
      <c r="B22" s="78"/>
      <c r="C22" s="74">
        <v>450</v>
      </c>
      <c r="D22" s="74"/>
      <c r="E22" s="74">
        <v>450</v>
      </c>
    </row>
    <row r="23" ht="25" customHeight="1" spans="1:5">
      <c r="A23" s="77"/>
      <c r="B23" s="78"/>
      <c r="C23" s="74"/>
      <c r="D23" s="74"/>
      <c r="E23" s="74"/>
    </row>
    <row r="24" ht="25" customHeight="1" spans="1:5">
      <c r="A24" s="77"/>
      <c r="B24" s="78"/>
      <c r="C24" s="74"/>
      <c r="D24" s="74"/>
      <c r="E24" s="74"/>
    </row>
    <row r="25" ht="25" customHeight="1" spans="1:5">
      <c r="A25" s="77"/>
      <c r="B25" s="78"/>
      <c r="C25" s="74"/>
      <c r="D25" s="74"/>
      <c r="E25" s="74"/>
    </row>
    <row r="26" ht="25" customHeight="1" spans="1:5">
      <c r="A26" s="77"/>
      <c r="B26" s="78"/>
      <c r="C26" s="74"/>
      <c r="D26" s="74"/>
      <c r="E26" s="74"/>
    </row>
    <row r="27" ht="25" customHeight="1" spans="1:5">
      <c r="A27" s="77"/>
      <c r="B27" s="78"/>
      <c r="C27" s="74"/>
      <c r="D27" s="74"/>
      <c r="E27" s="74"/>
    </row>
    <row r="28" ht="25" customHeight="1" spans="1:5">
      <c r="A28" s="77"/>
      <c r="B28" s="78"/>
      <c r="C28" s="74"/>
      <c r="D28" s="74"/>
      <c r="E28" s="74"/>
    </row>
    <row r="29" ht="25" customHeight="1" spans="1:5">
      <c r="A29" s="76"/>
      <c r="B29" s="76"/>
      <c r="C29" s="74"/>
      <c r="D29" s="74"/>
      <c r="E29" s="74"/>
    </row>
    <row r="30" ht="25" customHeight="1" spans="1:5">
      <c r="A30" s="76"/>
      <c r="B30" s="76"/>
      <c r="C30" s="74"/>
      <c r="D30" s="74"/>
      <c r="E30" s="74"/>
    </row>
    <row r="31" ht="25" customHeight="1" spans="1:5">
      <c r="A31" s="74"/>
      <c r="B31" s="80" t="s">
        <v>70</v>
      </c>
      <c r="C31" s="74">
        <f>SUM(C7:C30)</f>
        <v>748</v>
      </c>
      <c r="D31" s="74">
        <f>SUM(D7:D30)</f>
        <v>298</v>
      </c>
      <c r="E31" s="74">
        <f>SUM(E7:E30)</f>
        <v>450</v>
      </c>
    </row>
    <row r="32" spans="1:5">
      <c r="A32" s="135"/>
      <c r="B32" s="135"/>
      <c r="C32" s="135"/>
      <c r="D32" s="135"/>
      <c r="E32" s="135"/>
    </row>
    <row r="33" spans="1:5">
      <c r="A33" s="135"/>
      <c r="B33" s="135"/>
      <c r="C33" s="135"/>
      <c r="D33" s="135"/>
      <c r="E33" s="135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35"/>
  <sheetViews>
    <sheetView topLeftCell="A17" workbookViewId="0">
      <selection activeCell="D33" sqref="D3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01"/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ht="34" customHeight="1" spans="1:19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1"/>
      <c r="B3" s="101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28" t="s">
        <v>46</v>
      </c>
    </row>
    <row r="4" ht="48" customHeight="1" spans="1:19">
      <c r="A4" s="104" t="s">
        <v>72</v>
      </c>
      <c r="B4" s="105"/>
      <c r="C4" s="104" t="s">
        <v>73</v>
      </c>
      <c r="D4" s="8" t="s">
        <v>74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6"/>
      <c r="B5" s="107"/>
      <c r="C5" s="108"/>
      <c r="D5" s="109" t="s">
        <v>75</v>
      </c>
      <c r="E5" s="53" t="s">
        <v>76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5" t="s">
        <v>77</v>
      </c>
      <c r="Q5" s="129"/>
      <c r="R5" s="129"/>
      <c r="S5" s="130"/>
    </row>
    <row r="6" ht="20.1" customHeight="1" spans="1:19">
      <c r="A6" s="110" t="s">
        <v>78</v>
      </c>
      <c r="B6" s="110" t="s">
        <v>79</v>
      </c>
      <c r="C6" s="108"/>
      <c r="D6" s="111"/>
      <c r="E6" s="7" t="s">
        <v>80</v>
      </c>
      <c r="F6" s="112" t="s">
        <v>81</v>
      </c>
      <c r="G6" s="113"/>
      <c r="H6" s="113"/>
      <c r="I6" s="113"/>
      <c r="J6" s="113"/>
      <c r="K6" s="113"/>
      <c r="L6" s="113"/>
      <c r="M6" s="126"/>
      <c r="N6" s="6" t="s">
        <v>82</v>
      </c>
      <c r="O6" s="6" t="s">
        <v>83</v>
      </c>
      <c r="P6" s="127"/>
      <c r="Q6" s="131"/>
      <c r="R6" s="131"/>
      <c r="S6" s="132"/>
    </row>
    <row r="7" ht="67" customHeight="1" spans="1:19">
      <c r="A7" s="114"/>
      <c r="B7" s="114"/>
      <c r="C7" s="106"/>
      <c r="D7" s="115"/>
      <c r="E7" s="11"/>
      <c r="F7" s="6" t="s">
        <v>52</v>
      </c>
      <c r="G7" s="6" t="s">
        <v>84</v>
      </c>
      <c r="H7" s="6" t="s">
        <v>85</v>
      </c>
      <c r="I7" s="6" t="s">
        <v>86</v>
      </c>
      <c r="J7" s="6" t="s">
        <v>87</v>
      </c>
      <c r="K7" s="6" t="s">
        <v>88</v>
      </c>
      <c r="L7" s="6" t="s">
        <v>89</v>
      </c>
      <c r="M7" s="6" t="s">
        <v>90</v>
      </c>
      <c r="N7" s="6"/>
      <c r="O7" s="6"/>
      <c r="P7" s="6" t="s">
        <v>52</v>
      </c>
      <c r="Q7" s="6" t="s">
        <v>91</v>
      </c>
      <c r="R7" s="6" t="s">
        <v>92</v>
      </c>
      <c r="S7" s="6" t="s">
        <v>93</v>
      </c>
    </row>
    <row r="8" ht="20.1" customHeight="1" spans="1:20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  <c r="T8" s="133"/>
    </row>
    <row r="9" ht="20.1" customHeight="1" spans="1:20">
      <c r="A9" s="117" t="s">
        <v>94</v>
      </c>
      <c r="B9" s="117"/>
      <c r="C9" s="117"/>
      <c r="D9" s="116"/>
      <c r="E9" s="116">
        <v>298</v>
      </c>
      <c r="F9" s="116">
        <v>298</v>
      </c>
      <c r="G9" s="116">
        <v>298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33"/>
    </row>
    <row r="10" ht="25" customHeight="1" spans="1:20">
      <c r="A10" s="118">
        <v>301</v>
      </c>
      <c r="B10" s="119" t="s">
        <v>95</v>
      </c>
      <c r="C10" s="87" t="s">
        <v>96</v>
      </c>
      <c r="D10" s="120"/>
      <c r="E10" s="121">
        <v>249.2</v>
      </c>
      <c r="F10" s="121">
        <v>249.2</v>
      </c>
      <c r="G10" s="121">
        <v>249.2</v>
      </c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33"/>
    </row>
    <row r="11" ht="25" customHeight="1" spans="1:20">
      <c r="A11" s="122"/>
      <c r="B11" s="119" t="s">
        <v>97</v>
      </c>
      <c r="C11" s="71" t="s">
        <v>98</v>
      </c>
      <c r="D11" s="120"/>
      <c r="E11" s="121">
        <v>51.78</v>
      </c>
      <c r="F11" s="121">
        <v>51.78</v>
      </c>
      <c r="G11" s="121">
        <v>51.78</v>
      </c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33"/>
    </row>
    <row r="12" ht="25" customHeight="1" spans="1:20">
      <c r="A12" s="122"/>
      <c r="B12" s="119" t="s">
        <v>99</v>
      </c>
      <c r="C12" s="71" t="s">
        <v>100</v>
      </c>
      <c r="D12" s="120"/>
      <c r="E12" s="121">
        <v>134.59</v>
      </c>
      <c r="F12" s="121">
        <v>134.59</v>
      </c>
      <c r="G12" s="121">
        <v>134.59</v>
      </c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33"/>
    </row>
    <row r="13" ht="25" customHeight="1" spans="1:20">
      <c r="A13" s="122"/>
      <c r="B13" s="119" t="s">
        <v>101</v>
      </c>
      <c r="C13" s="71" t="s">
        <v>102</v>
      </c>
      <c r="D13" s="120"/>
      <c r="E13" s="121">
        <v>4.32</v>
      </c>
      <c r="F13" s="121">
        <v>4.32</v>
      </c>
      <c r="G13" s="121">
        <v>4.32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33"/>
    </row>
    <row r="14" ht="25" customHeight="1" spans="1:20">
      <c r="A14" s="122"/>
      <c r="B14" s="119" t="s">
        <v>103</v>
      </c>
      <c r="C14" s="71" t="s">
        <v>104</v>
      </c>
      <c r="D14" s="120"/>
      <c r="E14" s="121">
        <v>25.64</v>
      </c>
      <c r="F14" s="121">
        <v>25.64</v>
      </c>
      <c r="G14" s="121">
        <v>25.64</v>
      </c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33"/>
    </row>
    <row r="15" ht="25" customHeight="1" spans="1:20">
      <c r="A15" s="122"/>
      <c r="B15" s="119" t="s">
        <v>105</v>
      </c>
      <c r="C15" s="71" t="s">
        <v>106</v>
      </c>
      <c r="D15" s="120"/>
      <c r="E15" s="121">
        <v>7.72</v>
      </c>
      <c r="F15" s="121">
        <v>7.72</v>
      </c>
      <c r="G15" s="121">
        <v>7.72</v>
      </c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33"/>
    </row>
    <row r="16" ht="25" customHeight="1" spans="1:20">
      <c r="A16" s="122"/>
      <c r="B16" s="119" t="s">
        <v>107</v>
      </c>
      <c r="C16" s="71" t="s">
        <v>108</v>
      </c>
      <c r="D16" s="120"/>
      <c r="E16" s="121">
        <v>10.26</v>
      </c>
      <c r="F16" s="121">
        <v>10.26</v>
      </c>
      <c r="G16" s="121">
        <v>10.26</v>
      </c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33"/>
    </row>
    <row r="17" ht="25" customHeight="1" spans="1:20">
      <c r="A17" s="122"/>
      <c r="B17" s="119" t="s">
        <v>109</v>
      </c>
      <c r="C17" s="71" t="s">
        <v>66</v>
      </c>
      <c r="D17" s="120"/>
      <c r="E17" s="121">
        <v>14.89</v>
      </c>
      <c r="F17" s="121">
        <v>14.89</v>
      </c>
      <c r="G17" s="121">
        <v>14.89</v>
      </c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33"/>
    </row>
    <row r="18" ht="25" customHeight="1" spans="1:20">
      <c r="A18" s="122">
        <v>302</v>
      </c>
      <c r="B18" s="119"/>
      <c r="C18" s="87" t="s">
        <v>110</v>
      </c>
      <c r="D18" s="120"/>
      <c r="E18" s="120">
        <v>12.93</v>
      </c>
      <c r="F18" s="120">
        <v>12.93</v>
      </c>
      <c r="G18" s="120">
        <v>12.93</v>
      </c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33"/>
    </row>
    <row r="19" ht="25" customHeight="1" spans="1:20">
      <c r="A19" s="122"/>
      <c r="B19" s="119" t="s">
        <v>111</v>
      </c>
      <c r="C19" s="71" t="s">
        <v>112</v>
      </c>
      <c r="D19" s="120"/>
      <c r="E19" s="121">
        <v>3.15</v>
      </c>
      <c r="F19" s="121">
        <v>3.15</v>
      </c>
      <c r="G19" s="121">
        <v>3.15</v>
      </c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33"/>
    </row>
    <row r="20" ht="25" customHeight="1" spans="1:20">
      <c r="A20" s="122"/>
      <c r="B20" s="119" t="s">
        <v>113</v>
      </c>
      <c r="C20" s="71" t="s">
        <v>114</v>
      </c>
      <c r="D20" s="120"/>
      <c r="E20" s="121">
        <v>0.2</v>
      </c>
      <c r="F20" s="121">
        <v>0.2</v>
      </c>
      <c r="G20" s="121">
        <v>0.2</v>
      </c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34"/>
    </row>
    <row r="21" ht="25" customHeight="1" spans="1:19">
      <c r="A21" s="122"/>
      <c r="B21" s="119" t="s">
        <v>115</v>
      </c>
      <c r="C21" s="71" t="s">
        <v>116</v>
      </c>
      <c r="D21" s="120"/>
      <c r="E21" s="121">
        <v>0.15</v>
      </c>
      <c r="F21" s="121">
        <v>0.15</v>
      </c>
      <c r="G21" s="121">
        <v>0.15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</row>
    <row r="22" ht="25" customHeight="1" spans="1:19">
      <c r="A22" s="122"/>
      <c r="B22" s="119" t="s">
        <v>117</v>
      </c>
      <c r="C22" s="71" t="s">
        <v>118</v>
      </c>
      <c r="D22" s="120"/>
      <c r="E22" s="121">
        <v>0.1</v>
      </c>
      <c r="F22" s="121">
        <v>0.1</v>
      </c>
      <c r="G22" s="121">
        <v>0.1</v>
      </c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</row>
    <row r="23" ht="25" customHeight="1" spans="1:19">
      <c r="A23" s="122"/>
      <c r="B23" s="119" t="s">
        <v>119</v>
      </c>
      <c r="C23" s="71" t="s">
        <v>120</v>
      </c>
      <c r="D23" s="120"/>
      <c r="E23" s="121">
        <v>0.4</v>
      </c>
      <c r="F23" s="121">
        <v>0.4</v>
      </c>
      <c r="G23" s="121">
        <v>0.4</v>
      </c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</row>
    <row r="24" ht="25" customHeight="1" spans="1:19">
      <c r="A24" s="118"/>
      <c r="B24" s="119" t="s">
        <v>121</v>
      </c>
      <c r="C24" s="71" t="s">
        <v>122</v>
      </c>
      <c r="D24" s="120"/>
      <c r="E24" s="121">
        <v>0.65</v>
      </c>
      <c r="F24" s="121">
        <v>0.65</v>
      </c>
      <c r="G24" s="121">
        <v>0.65</v>
      </c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</row>
    <row r="25" ht="25" customHeight="1" spans="1:19">
      <c r="A25" s="122"/>
      <c r="B25" s="119" t="s">
        <v>123</v>
      </c>
      <c r="C25" s="71" t="s">
        <v>124</v>
      </c>
      <c r="D25" s="120"/>
      <c r="E25" s="121">
        <v>0.5</v>
      </c>
      <c r="F25" s="121">
        <v>0.5</v>
      </c>
      <c r="G25" s="121">
        <v>0.5</v>
      </c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</row>
    <row r="26" ht="25" customHeight="1" spans="1:19">
      <c r="A26" s="122"/>
      <c r="B26" s="119" t="s">
        <v>125</v>
      </c>
      <c r="C26" s="71" t="s">
        <v>126</v>
      </c>
      <c r="D26" s="120"/>
      <c r="E26" s="121">
        <v>0.45</v>
      </c>
      <c r="F26" s="121">
        <v>0.45</v>
      </c>
      <c r="G26" s="121">
        <v>0.45</v>
      </c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</row>
    <row r="27" ht="25" customHeight="1" spans="1:19">
      <c r="A27" s="122"/>
      <c r="B27" s="119" t="s">
        <v>127</v>
      </c>
      <c r="C27" s="71" t="s">
        <v>128</v>
      </c>
      <c r="D27" s="120"/>
      <c r="E27" s="121">
        <v>3</v>
      </c>
      <c r="F27" s="121">
        <v>3</v>
      </c>
      <c r="G27" s="121">
        <v>3</v>
      </c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</row>
    <row r="28" ht="25" customHeight="1" spans="1:19">
      <c r="A28" s="122"/>
      <c r="B28" s="119" t="s">
        <v>129</v>
      </c>
      <c r="C28" s="71" t="s">
        <v>130</v>
      </c>
      <c r="D28" s="120"/>
      <c r="E28" s="121">
        <v>2.48</v>
      </c>
      <c r="F28" s="121">
        <v>2.48</v>
      </c>
      <c r="G28" s="121">
        <v>2.48</v>
      </c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</row>
    <row r="29" ht="25" customHeight="1" spans="1:19">
      <c r="A29" s="122"/>
      <c r="B29" s="119" t="s">
        <v>131</v>
      </c>
      <c r="C29" s="71" t="s">
        <v>132</v>
      </c>
      <c r="D29" s="120"/>
      <c r="E29" s="121">
        <v>1.29</v>
      </c>
      <c r="F29" s="121">
        <v>1.29</v>
      </c>
      <c r="G29" s="121">
        <v>1.29</v>
      </c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</row>
    <row r="30" ht="25" customHeight="1" spans="1:19">
      <c r="A30" s="122"/>
      <c r="B30" s="119" t="s">
        <v>133</v>
      </c>
      <c r="C30" s="71" t="s">
        <v>134</v>
      </c>
      <c r="D30" s="120"/>
      <c r="E30" s="121">
        <v>0.56</v>
      </c>
      <c r="F30" s="121">
        <v>0.56</v>
      </c>
      <c r="G30" s="121">
        <v>0.56</v>
      </c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</row>
    <row r="31" ht="25" customHeight="1" spans="1:19">
      <c r="A31" s="118">
        <v>303</v>
      </c>
      <c r="B31" s="119"/>
      <c r="C31" s="123" t="s">
        <v>135</v>
      </c>
      <c r="D31" s="120"/>
      <c r="E31" s="120">
        <v>35.87</v>
      </c>
      <c r="F31" s="120">
        <v>35.87</v>
      </c>
      <c r="G31" s="120">
        <v>35.87</v>
      </c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</row>
    <row r="32" ht="25" customHeight="1" spans="1:19">
      <c r="A32" s="122"/>
      <c r="B32" s="119" t="s">
        <v>97</v>
      </c>
      <c r="C32" s="124" t="s">
        <v>136</v>
      </c>
      <c r="D32" s="120"/>
      <c r="E32" s="120"/>
      <c r="F32" s="120"/>
      <c r="G32" s="121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</row>
    <row r="33" ht="25" customHeight="1" spans="1:19">
      <c r="A33" s="122"/>
      <c r="B33" s="119" t="s">
        <v>99</v>
      </c>
      <c r="C33" s="124" t="s">
        <v>137</v>
      </c>
      <c r="D33" s="120"/>
      <c r="E33" s="120">
        <v>32.15</v>
      </c>
      <c r="F33" s="120">
        <v>32.15</v>
      </c>
      <c r="G33" s="121">
        <v>32.15</v>
      </c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</row>
    <row r="34" ht="25" customHeight="1" spans="1:19">
      <c r="A34" s="122"/>
      <c r="B34" s="119" t="s">
        <v>101</v>
      </c>
      <c r="C34" s="124" t="s">
        <v>138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</row>
    <row r="35" ht="25" customHeight="1" spans="1:19">
      <c r="A35" s="122"/>
      <c r="B35" s="119" t="s">
        <v>139</v>
      </c>
      <c r="C35" s="124" t="s">
        <v>140</v>
      </c>
      <c r="D35" s="120"/>
      <c r="E35" s="120">
        <v>3.72</v>
      </c>
      <c r="F35" s="120">
        <v>3.72</v>
      </c>
      <c r="G35" s="120">
        <v>3.72</v>
      </c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E33" sqref="E33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141</v>
      </c>
      <c r="B2" s="3"/>
      <c r="C2" s="3"/>
      <c r="D2" s="3"/>
      <c r="E2" s="3"/>
    </row>
    <row r="3" ht="15" customHeight="1" spans="1:5">
      <c r="A3" s="99" t="s">
        <v>46</v>
      </c>
      <c r="B3" s="99"/>
      <c r="C3" s="99"/>
      <c r="D3" s="99"/>
      <c r="E3" s="99"/>
    </row>
    <row r="4" ht="20.1" customHeight="1" spans="1:5">
      <c r="A4" s="80" t="s">
        <v>49</v>
      </c>
      <c r="B4" s="80" t="s">
        <v>142</v>
      </c>
      <c r="C4" s="80" t="s">
        <v>143</v>
      </c>
      <c r="D4" s="80"/>
      <c r="E4" s="80"/>
    </row>
    <row r="5" ht="20.1" customHeight="1" spans="1:5">
      <c r="A5" s="80"/>
      <c r="B5" s="80"/>
      <c r="C5" s="80" t="s">
        <v>80</v>
      </c>
      <c r="D5" s="80" t="s">
        <v>53</v>
      </c>
      <c r="E5" s="80" t="s">
        <v>54</v>
      </c>
    </row>
    <row r="6" ht="20.1" customHeight="1" spans="1:5">
      <c r="A6" s="100"/>
      <c r="B6" s="100"/>
      <c r="C6" s="100"/>
      <c r="D6" s="100"/>
      <c r="E6" s="100"/>
    </row>
    <row r="7" ht="20.1" customHeight="1" spans="1:5">
      <c r="A7" s="100"/>
      <c r="B7" s="100"/>
      <c r="C7" s="100"/>
      <c r="D7" s="100"/>
      <c r="E7" s="100"/>
    </row>
    <row r="8" ht="20.1" customHeight="1" spans="1:5">
      <c r="A8" s="100"/>
      <c r="B8" s="100"/>
      <c r="C8" s="100"/>
      <c r="D8" s="100"/>
      <c r="E8" s="100"/>
    </row>
    <row r="9" ht="20.1" customHeight="1" spans="1:5">
      <c r="A9" s="100"/>
      <c r="B9" s="100"/>
      <c r="C9" s="100"/>
      <c r="D9" s="100"/>
      <c r="E9" s="100"/>
    </row>
    <row r="10" ht="20.1" customHeight="1" spans="1:5">
      <c r="A10" s="100"/>
      <c r="B10" s="100"/>
      <c r="C10" s="100"/>
      <c r="D10" s="100"/>
      <c r="E10" s="100"/>
    </row>
    <row r="11" ht="20.1" customHeight="1" spans="1:5">
      <c r="A11" s="100"/>
      <c r="B11" s="100"/>
      <c r="C11" s="100"/>
      <c r="D11" s="100"/>
      <c r="E11" s="100"/>
    </row>
    <row r="12" ht="20.1" customHeight="1" spans="1:5">
      <c r="A12" s="100"/>
      <c r="B12" s="100"/>
      <c r="C12" s="100"/>
      <c r="D12" s="100"/>
      <c r="E12" s="100"/>
    </row>
    <row r="13" ht="20.1" customHeight="1" spans="1:5">
      <c r="A13" s="100"/>
      <c r="B13" s="100"/>
      <c r="C13" s="100"/>
      <c r="D13" s="100"/>
      <c r="E13" s="100"/>
    </row>
    <row r="14" ht="20.1" customHeight="1" spans="1:5">
      <c r="A14" s="100"/>
      <c r="B14" s="100"/>
      <c r="C14" s="100"/>
      <c r="D14" s="100"/>
      <c r="E14" s="100"/>
    </row>
    <row r="15" ht="20.1" customHeight="1" spans="1:5">
      <c r="A15" s="100"/>
      <c r="B15" s="100"/>
      <c r="C15" s="100"/>
      <c r="D15" s="100"/>
      <c r="E15" s="100"/>
    </row>
    <row r="16" ht="20.1" customHeight="1" spans="1:5">
      <c r="A16" s="100"/>
      <c r="B16" s="100"/>
      <c r="C16" s="100"/>
      <c r="D16" s="100"/>
      <c r="E16" s="100"/>
    </row>
    <row r="17" ht="20.1" customHeight="1" spans="1:5">
      <c r="A17" s="100"/>
      <c r="B17" s="100"/>
      <c r="C17" s="100"/>
      <c r="D17" s="100"/>
      <c r="E17" s="100"/>
    </row>
    <row r="18" ht="20.1" customHeight="1" spans="1:5">
      <c r="A18" s="100"/>
      <c r="B18" s="100"/>
      <c r="C18" s="100"/>
      <c r="D18" s="100"/>
      <c r="E18" s="100"/>
    </row>
    <row r="19" ht="20.1" customHeight="1" spans="1:5">
      <c r="A19" s="100"/>
      <c r="B19" s="100"/>
      <c r="C19" s="100"/>
      <c r="D19" s="100"/>
      <c r="E19" s="100"/>
    </row>
    <row r="20" ht="20.1" customHeight="1" spans="1:5">
      <c r="A20" s="100"/>
      <c r="B20" s="100"/>
      <c r="C20" s="100"/>
      <c r="D20" s="100"/>
      <c r="E20" s="100"/>
    </row>
    <row r="21" ht="20.1" customHeight="1" spans="1:5">
      <c r="A21" s="100"/>
      <c r="B21" s="100"/>
      <c r="C21" s="100"/>
      <c r="D21" s="100"/>
      <c r="E21" s="100"/>
    </row>
    <row r="22" ht="20.1" customHeight="1" spans="1:5">
      <c r="A22" s="100"/>
      <c r="B22" s="100"/>
      <c r="C22" s="100"/>
      <c r="D22" s="100"/>
      <c r="E22" s="100"/>
    </row>
    <row r="23" ht="20.1" customHeight="1" spans="1:5">
      <c r="A23" s="100"/>
      <c r="B23" s="80" t="s">
        <v>80</v>
      </c>
      <c r="C23" s="100"/>
      <c r="D23" s="100"/>
      <c r="E23" s="100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7" sqref="D7:D2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144</v>
      </c>
      <c r="B2" s="3"/>
      <c r="C2" s="3"/>
      <c r="D2" s="3"/>
    </row>
    <row r="3" s="1" customFormat="1" ht="19.5" customHeight="1" spans="1:4">
      <c r="A3" s="4" t="s">
        <v>1</v>
      </c>
      <c r="B3" s="88"/>
      <c r="C3" s="88"/>
      <c r="D3" s="28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6</v>
      </c>
      <c r="C5" s="8" t="s">
        <v>145</v>
      </c>
      <c r="D5" s="8" t="s">
        <v>6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9" t="s">
        <v>146</v>
      </c>
      <c r="B7" s="90">
        <v>748</v>
      </c>
      <c r="C7" s="91" t="s">
        <v>147</v>
      </c>
      <c r="D7" s="90"/>
    </row>
    <row r="8" s="1" customFormat="1" ht="17.25" customHeight="1" spans="1:4">
      <c r="A8" s="92" t="s">
        <v>148</v>
      </c>
      <c r="B8" s="90"/>
      <c r="C8" s="91" t="s">
        <v>149</v>
      </c>
      <c r="D8" s="90"/>
    </row>
    <row r="9" s="1" customFormat="1" ht="17.25" customHeight="1" spans="1:4">
      <c r="A9" s="92" t="s">
        <v>150</v>
      </c>
      <c r="B9" s="90"/>
      <c r="C9" s="91" t="s">
        <v>151</v>
      </c>
      <c r="D9" s="90"/>
    </row>
    <row r="10" s="1" customFormat="1" ht="17.25" customHeight="1" spans="1:4">
      <c r="A10" s="92" t="s">
        <v>152</v>
      </c>
      <c r="B10" s="90"/>
      <c r="C10" s="91" t="s">
        <v>153</v>
      </c>
      <c r="D10" s="90"/>
    </row>
    <row r="11" s="1" customFormat="1" ht="17.25" customHeight="1" spans="1:4">
      <c r="A11" s="92" t="s">
        <v>154</v>
      </c>
      <c r="B11" s="90"/>
      <c r="C11" s="91" t="s">
        <v>155</v>
      </c>
      <c r="D11" s="90"/>
    </row>
    <row r="12" s="1" customFormat="1" ht="17.25" customHeight="1" spans="1:4">
      <c r="A12" s="92" t="s">
        <v>156</v>
      </c>
      <c r="B12" s="90"/>
      <c r="C12" s="91" t="s">
        <v>157</v>
      </c>
      <c r="D12" s="90"/>
    </row>
    <row r="13" s="1" customFormat="1" ht="17.25" customHeight="1" spans="1:4">
      <c r="A13" s="92" t="s">
        <v>158</v>
      </c>
      <c r="B13" s="90"/>
      <c r="C13" s="91" t="s">
        <v>159</v>
      </c>
      <c r="D13" s="90"/>
    </row>
    <row r="14" s="1" customFormat="1" ht="17.25" customHeight="1" spans="1:4">
      <c r="A14" s="20"/>
      <c r="B14" s="90"/>
      <c r="C14" s="91" t="s">
        <v>160</v>
      </c>
      <c r="D14" s="90">
        <v>25.64</v>
      </c>
    </row>
    <row r="15" s="1" customFormat="1" ht="17.25" customHeight="1" spans="1:4">
      <c r="A15" s="20"/>
      <c r="B15" s="90"/>
      <c r="C15" s="91" t="s">
        <v>161</v>
      </c>
      <c r="D15" s="90">
        <v>7.72</v>
      </c>
    </row>
    <row r="16" s="1" customFormat="1" ht="17.25" customHeight="1" spans="1:4">
      <c r="A16" s="20"/>
      <c r="B16" s="90"/>
      <c r="C16" s="91" t="s">
        <v>162</v>
      </c>
      <c r="D16" s="90"/>
    </row>
    <row r="17" s="1" customFormat="1" ht="17.25" customHeight="1" spans="1:4">
      <c r="A17" s="20"/>
      <c r="B17" s="93"/>
      <c r="C17" s="91" t="s">
        <v>163</v>
      </c>
      <c r="D17" s="90"/>
    </row>
    <row r="18" s="1" customFormat="1" ht="17.25" customHeight="1" spans="1:4">
      <c r="A18" s="20"/>
      <c r="B18" s="94"/>
      <c r="C18" s="91" t="s">
        <v>164</v>
      </c>
      <c r="D18" s="90">
        <v>450</v>
      </c>
    </row>
    <row r="19" s="1" customFormat="1" ht="17.25" customHeight="1" spans="1:4">
      <c r="A19" s="20"/>
      <c r="B19" s="94"/>
      <c r="C19" s="91" t="s">
        <v>165</v>
      </c>
      <c r="D19" s="90">
        <v>249.75</v>
      </c>
    </row>
    <row r="20" s="1" customFormat="1" ht="17.25" customHeight="1" spans="1:4">
      <c r="A20" s="20"/>
      <c r="B20" s="94"/>
      <c r="C20" s="92" t="s">
        <v>166</v>
      </c>
      <c r="D20" s="90"/>
    </row>
    <row r="21" s="1" customFormat="1" ht="17.25" customHeight="1" spans="1:4">
      <c r="A21" s="95"/>
      <c r="B21" s="94"/>
      <c r="C21" s="92" t="s">
        <v>167</v>
      </c>
      <c r="D21" s="90"/>
    </row>
    <row r="22" s="1" customFormat="1" ht="17.25" customHeight="1" spans="1:4">
      <c r="A22" s="91"/>
      <c r="B22" s="94"/>
      <c r="C22" s="92" t="s">
        <v>168</v>
      </c>
      <c r="D22" s="90"/>
    </row>
    <row r="23" s="1" customFormat="1" ht="17.25" customHeight="1" spans="1:4">
      <c r="A23" s="91"/>
      <c r="B23" s="94"/>
      <c r="C23" s="92" t="s">
        <v>169</v>
      </c>
      <c r="D23" s="90"/>
    </row>
    <row r="24" s="1" customFormat="1" ht="17.25" customHeight="1" spans="1:4">
      <c r="A24" s="91"/>
      <c r="B24" s="94"/>
      <c r="C24" s="92" t="s">
        <v>170</v>
      </c>
      <c r="D24" s="90"/>
    </row>
    <row r="25" s="1" customFormat="1" ht="17.25" customHeight="1" spans="1:4">
      <c r="A25" s="91"/>
      <c r="B25" s="94"/>
      <c r="C25" s="92" t="s">
        <v>171</v>
      </c>
      <c r="D25" s="90">
        <v>14.89</v>
      </c>
    </row>
    <row r="26" s="1" customFormat="1" ht="17.25" customHeight="1" spans="1:4">
      <c r="A26" s="91"/>
      <c r="B26" s="94"/>
      <c r="C26" s="92" t="s">
        <v>172</v>
      </c>
      <c r="D26" s="90"/>
    </row>
    <row r="27" s="1" customFormat="1" ht="17.25" customHeight="1" spans="1:4">
      <c r="A27" s="91"/>
      <c r="B27" s="94"/>
      <c r="C27" s="92" t="s">
        <v>173</v>
      </c>
      <c r="D27" s="90"/>
    </row>
    <row r="28" s="1" customFormat="1" ht="17.25" customHeight="1" spans="1:4">
      <c r="A28" s="91"/>
      <c r="B28" s="94"/>
      <c r="C28" s="92" t="s">
        <v>174</v>
      </c>
      <c r="D28" s="90"/>
    </row>
    <row r="29" s="1" customFormat="1" ht="17.25" customHeight="1" spans="1:4">
      <c r="A29" s="96" t="s">
        <v>43</v>
      </c>
      <c r="B29" s="97">
        <f>SUM(B7:B28)</f>
        <v>748</v>
      </c>
      <c r="C29" s="65" t="s">
        <v>44</v>
      </c>
      <c r="D29" s="98">
        <f>SUM(D7:D28)</f>
        <v>748</v>
      </c>
    </row>
    <row r="31" s="1" customFormat="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topLeftCell="A6" workbookViewId="0">
      <selection activeCell="C6" sqref="C6:C34"/>
    </sheetView>
  </sheetViews>
  <sheetFormatPr defaultColWidth="9" defaultRowHeight="13.5"/>
  <cols>
    <col min="1" max="1" width="11.5" customWidth="1"/>
    <col min="2" max="2" width="28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175</v>
      </c>
      <c r="B2" s="3"/>
      <c r="C2" s="3"/>
      <c r="D2" s="3"/>
      <c r="E2" s="3"/>
      <c r="F2" s="3"/>
      <c r="G2" s="3"/>
      <c r="H2" s="3"/>
      <c r="I2" s="3"/>
    </row>
    <row r="3" s="79" customFormat="1" ht="15" customHeight="1" spans="1:9">
      <c r="A3" s="70" t="s">
        <v>46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80" t="s">
        <v>176</v>
      </c>
      <c r="B4" s="80"/>
      <c r="C4" s="80" t="s">
        <v>80</v>
      </c>
      <c r="D4" s="81" t="s">
        <v>177</v>
      </c>
      <c r="E4" s="81" t="s">
        <v>178</v>
      </c>
      <c r="F4" s="82" t="s">
        <v>179</v>
      </c>
      <c r="G4" s="83" t="s">
        <v>91</v>
      </c>
      <c r="H4" s="81" t="s">
        <v>92</v>
      </c>
      <c r="I4" s="81" t="s">
        <v>180</v>
      </c>
    </row>
    <row r="5" ht="30" customHeight="1" spans="1:9">
      <c r="A5" s="71" t="s">
        <v>49</v>
      </c>
      <c r="B5" s="71" t="s">
        <v>142</v>
      </c>
      <c r="C5" s="80"/>
      <c r="D5" s="80"/>
      <c r="E5" s="80"/>
      <c r="F5" s="84"/>
      <c r="G5" s="85"/>
      <c r="H5" s="80"/>
      <c r="I5" s="80"/>
    </row>
    <row r="6" ht="20.1" customHeight="1" spans="1:9">
      <c r="A6" s="72">
        <v>214</v>
      </c>
      <c r="B6" s="73" t="s">
        <v>55</v>
      </c>
      <c r="C6" s="73"/>
      <c r="D6" s="73"/>
      <c r="E6" s="73"/>
      <c r="F6" s="73"/>
      <c r="G6" s="73"/>
      <c r="H6" s="73"/>
      <c r="I6" s="73"/>
    </row>
    <row r="7" ht="20.1" customHeight="1" spans="1:9">
      <c r="A7" s="72">
        <v>21401</v>
      </c>
      <c r="B7" s="73" t="s">
        <v>56</v>
      </c>
      <c r="C7" s="73"/>
      <c r="D7" s="73"/>
      <c r="E7" s="73"/>
      <c r="F7" s="73"/>
      <c r="G7" s="73"/>
      <c r="H7" s="73"/>
      <c r="I7" s="73"/>
    </row>
    <row r="8" ht="20.1" customHeight="1" spans="1:9">
      <c r="A8" s="72">
        <v>2140101</v>
      </c>
      <c r="B8" s="73" t="s">
        <v>57</v>
      </c>
      <c r="C8" s="73">
        <v>249.75</v>
      </c>
      <c r="D8" s="73">
        <v>249.75</v>
      </c>
      <c r="E8" s="73"/>
      <c r="F8" s="73"/>
      <c r="G8" s="73"/>
      <c r="H8" s="73"/>
      <c r="I8" s="73"/>
    </row>
    <row r="9" ht="20.1" customHeight="1" spans="1:9">
      <c r="A9" s="72">
        <v>208</v>
      </c>
      <c r="B9" s="73" t="s">
        <v>58</v>
      </c>
      <c r="C9" s="73"/>
      <c r="D9" s="73"/>
      <c r="E9" s="73"/>
      <c r="F9" s="73"/>
      <c r="G9" s="73"/>
      <c r="H9" s="73"/>
      <c r="I9" s="73"/>
    </row>
    <row r="10" ht="20.1" customHeight="1" spans="1:9">
      <c r="A10" s="72">
        <v>20505</v>
      </c>
      <c r="B10" s="73" t="s">
        <v>59</v>
      </c>
      <c r="C10" s="73"/>
      <c r="D10" s="73"/>
      <c r="E10" s="73"/>
      <c r="F10" s="73"/>
      <c r="G10" s="73"/>
      <c r="H10" s="73"/>
      <c r="I10" s="73"/>
    </row>
    <row r="11" ht="20.1" customHeight="1" spans="1:9">
      <c r="A11" s="72">
        <v>2080505</v>
      </c>
      <c r="B11" s="73" t="s">
        <v>60</v>
      </c>
      <c r="C11" s="73">
        <v>25.64</v>
      </c>
      <c r="D11" s="73">
        <v>25.64</v>
      </c>
      <c r="E11" s="73"/>
      <c r="F11" s="73"/>
      <c r="G11" s="73"/>
      <c r="H11" s="73"/>
      <c r="I11" s="73"/>
    </row>
    <row r="12" ht="20.1" customHeight="1" spans="1:9">
      <c r="A12" s="72">
        <v>210</v>
      </c>
      <c r="B12" s="73" t="s">
        <v>61</v>
      </c>
      <c r="C12" s="73"/>
      <c r="D12" s="73"/>
      <c r="E12" s="73"/>
      <c r="F12" s="73"/>
      <c r="G12" s="73"/>
      <c r="H12" s="73"/>
      <c r="I12" s="73"/>
    </row>
    <row r="13" ht="20.1" customHeight="1" spans="1:9">
      <c r="A13" s="72">
        <v>21011</v>
      </c>
      <c r="B13" s="73" t="s">
        <v>62</v>
      </c>
      <c r="C13" s="73"/>
      <c r="D13" s="73"/>
      <c r="E13" s="73"/>
      <c r="F13" s="73"/>
      <c r="G13" s="73"/>
      <c r="H13" s="73"/>
      <c r="I13" s="73"/>
    </row>
    <row r="14" ht="20.1" customHeight="1" spans="1:9">
      <c r="A14" s="72">
        <v>2101101</v>
      </c>
      <c r="B14" s="73" t="s">
        <v>63</v>
      </c>
      <c r="C14" s="73">
        <v>7.72</v>
      </c>
      <c r="D14" s="73">
        <v>7.72</v>
      </c>
      <c r="E14" s="73"/>
      <c r="F14" s="73"/>
      <c r="G14" s="73"/>
      <c r="H14" s="73"/>
      <c r="I14" s="73"/>
    </row>
    <row r="15" ht="20.1" customHeight="1" spans="1:9">
      <c r="A15" s="72">
        <v>221</v>
      </c>
      <c r="B15" s="73" t="s">
        <v>64</v>
      </c>
      <c r="C15" s="73"/>
      <c r="D15" s="73"/>
      <c r="E15" s="73"/>
      <c r="F15" s="73"/>
      <c r="G15" s="73"/>
      <c r="H15" s="73"/>
      <c r="I15" s="73"/>
    </row>
    <row r="16" ht="20.1" customHeight="1" spans="1:9">
      <c r="A16" s="72">
        <v>22102</v>
      </c>
      <c r="B16" s="73" t="s">
        <v>65</v>
      </c>
      <c r="C16" s="73"/>
      <c r="D16" s="73"/>
      <c r="E16" s="73"/>
      <c r="F16" s="73"/>
      <c r="G16" s="73"/>
      <c r="H16" s="73"/>
      <c r="I16" s="73"/>
    </row>
    <row r="17" ht="20.1" customHeight="1" spans="1:9">
      <c r="A17" s="72">
        <v>2210201</v>
      </c>
      <c r="B17" s="73" t="s">
        <v>66</v>
      </c>
      <c r="C17" s="73">
        <v>14.89</v>
      </c>
      <c r="D17" s="73">
        <v>14.89</v>
      </c>
      <c r="E17" s="73"/>
      <c r="F17" s="73"/>
      <c r="G17" s="73"/>
      <c r="H17" s="73"/>
      <c r="I17" s="73"/>
    </row>
    <row r="18" ht="20.1" customHeight="1" spans="1:9">
      <c r="A18" s="72">
        <v>213</v>
      </c>
      <c r="B18" s="73" t="s">
        <v>67</v>
      </c>
      <c r="C18" s="73"/>
      <c r="D18" s="73"/>
      <c r="E18" s="73"/>
      <c r="F18" s="73"/>
      <c r="G18" s="73"/>
      <c r="H18" s="73"/>
      <c r="I18" s="73"/>
    </row>
    <row r="19" ht="20.1" customHeight="1" spans="1:9">
      <c r="A19" s="72">
        <v>21301</v>
      </c>
      <c r="B19" s="73" t="s">
        <v>68</v>
      </c>
      <c r="C19" s="73"/>
      <c r="D19" s="73"/>
      <c r="E19" s="73"/>
      <c r="F19" s="73"/>
      <c r="G19" s="73"/>
      <c r="H19" s="73"/>
      <c r="I19" s="73"/>
    </row>
    <row r="20" ht="20.1" customHeight="1" spans="1:9">
      <c r="A20" s="72">
        <v>2130142</v>
      </c>
      <c r="B20" s="73" t="s">
        <v>69</v>
      </c>
      <c r="C20" s="73">
        <v>450</v>
      </c>
      <c r="D20" s="73">
        <v>450</v>
      </c>
      <c r="E20" s="73"/>
      <c r="F20" s="73"/>
      <c r="G20" s="73"/>
      <c r="H20" s="73"/>
      <c r="I20" s="73"/>
    </row>
    <row r="21" ht="20.1" customHeight="1" spans="1:9">
      <c r="A21" s="86"/>
      <c r="B21" s="78"/>
      <c r="C21" s="74"/>
      <c r="D21" s="74"/>
      <c r="E21" s="73"/>
      <c r="F21" s="73"/>
      <c r="G21" s="73"/>
      <c r="H21" s="73"/>
      <c r="I21" s="73"/>
    </row>
    <row r="22" ht="20.1" customHeight="1" spans="1:9">
      <c r="A22" s="86"/>
      <c r="B22" s="78"/>
      <c r="C22" s="74"/>
      <c r="D22" s="74"/>
      <c r="E22" s="73"/>
      <c r="F22" s="73"/>
      <c r="G22" s="73"/>
      <c r="H22" s="73"/>
      <c r="I22" s="73"/>
    </row>
    <row r="23" ht="20.1" customHeight="1" spans="1:9">
      <c r="A23" s="86"/>
      <c r="B23" s="78"/>
      <c r="C23" s="74"/>
      <c r="D23" s="74"/>
      <c r="E23" s="73"/>
      <c r="F23" s="73"/>
      <c r="G23" s="73"/>
      <c r="H23" s="73"/>
      <c r="I23" s="73"/>
    </row>
    <row r="24" ht="20.1" customHeight="1" spans="1:9">
      <c r="A24" s="86"/>
      <c r="B24" s="78"/>
      <c r="C24" s="74"/>
      <c r="D24" s="74"/>
      <c r="E24" s="73"/>
      <c r="F24" s="73"/>
      <c r="G24" s="73"/>
      <c r="H24" s="73"/>
      <c r="I24" s="73"/>
    </row>
    <row r="25" ht="20.1" customHeight="1" spans="1:9">
      <c r="A25" s="86"/>
      <c r="B25" s="78"/>
      <c r="C25" s="74"/>
      <c r="D25" s="73"/>
      <c r="E25" s="73"/>
      <c r="F25" s="73"/>
      <c r="G25" s="73"/>
      <c r="H25" s="73"/>
      <c r="I25" s="73"/>
    </row>
    <row r="26" ht="20.1" customHeight="1" spans="1:9">
      <c r="A26" s="86"/>
      <c r="B26" s="78"/>
      <c r="C26" s="74"/>
      <c r="D26" s="74"/>
      <c r="E26" s="87"/>
      <c r="F26" s="87"/>
      <c r="G26" s="87"/>
      <c r="H26" s="87"/>
      <c r="I26" s="87"/>
    </row>
    <row r="27" ht="20.1" customHeight="1" spans="1:9">
      <c r="A27" s="86"/>
      <c r="B27" s="78"/>
      <c r="C27" s="74"/>
      <c r="D27" s="87"/>
      <c r="E27" s="87"/>
      <c r="F27" s="87"/>
      <c r="G27" s="87"/>
      <c r="H27" s="87"/>
      <c r="I27" s="87"/>
    </row>
    <row r="28" ht="20.1" customHeight="1" spans="1:9">
      <c r="A28" s="86"/>
      <c r="B28" s="78"/>
      <c r="C28" s="74"/>
      <c r="D28" s="87"/>
      <c r="E28" s="87"/>
      <c r="F28" s="87"/>
      <c r="G28" s="87"/>
      <c r="H28" s="87"/>
      <c r="I28" s="87"/>
    </row>
    <row r="29" ht="20.1" customHeight="1" spans="1:9">
      <c r="A29" s="76"/>
      <c r="B29" s="87"/>
      <c r="C29" s="87"/>
      <c r="D29" s="87"/>
      <c r="E29" s="87"/>
      <c r="F29" s="87"/>
      <c r="G29" s="87"/>
      <c r="H29" s="87"/>
      <c r="I29" s="87"/>
    </row>
    <row r="30" ht="20.1" customHeight="1" spans="1:9">
      <c r="A30" s="76"/>
      <c r="B30" s="87"/>
      <c r="C30" s="87"/>
      <c r="D30" s="87"/>
      <c r="E30" s="87"/>
      <c r="F30" s="87"/>
      <c r="G30" s="87"/>
      <c r="H30" s="87"/>
      <c r="I30" s="87"/>
    </row>
    <row r="31" ht="20.1" customHeight="1" spans="1:9">
      <c r="A31" s="76"/>
      <c r="B31" s="87"/>
      <c r="C31" s="87"/>
      <c r="D31" s="87"/>
      <c r="E31" s="87"/>
      <c r="F31" s="87"/>
      <c r="G31" s="87"/>
      <c r="H31" s="87"/>
      <c r="I31" s="87"/>
    </row>
    <row r="32" ht="20.1" customHeight="1" spans="1:9">
      <c r="A32" s="76"/>
      <c r="B32" s="87"/>
      <c r="C32" s="87"/>
      <c r="D32" s="87"/>
      <c r="E32" s="87"/>
      <c r="F32" s="87"/>
      <c r="G32" s="87"/>
      <c r="H32" s="87"/>
      <c r="I32" s="87"/>
    </row>
    <row r="33" ht="20.1" customHeight="1" spans="1:9">
      <c r="A33" s="76"/>
      <c r="B33" s="87"/>
      <c r="C33" s="87"/>
      <c r="D33" s="87"/>
      <c r="E33" s="87"/>
      <c r="F33" s="87"/>
      <c r="G33" s="87"/>
      <c r="H33" s="87"/>
      <c r="I33" s="87"/>
    </row>
    <row r="34" ht="20.1" customHeight="1" spans="1:9">
      <c r="A34" s="76"/>
      <c r="B34" s="80" t="s">
        <v>70</v>
      </c>
      <c r="C34" s="87">
        <f>SUM(C6:C33)</f>
        <v>748</v>
      </c>
      <c r="D34" s="87">
        <f>SUM(D6:D33)</f>
        <v>748</v>
      </c>
      <c r="E34" s="87"/>
      <c r="F34" s="87"/>
      <c r="G34" s="87"/>
      <c r="H34" s="87"/>
      <c r="I34" s="87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topLeftCell="A7" workbookViewId="0">
      <selection activeCell="E5" sqref="E5:E35"/>
    </sheetView>
  </sheetViews>
  <sheetFormatPr defaultColWidth="9" defaultRowHeight="13.5" outlineLevelCol="4"/>
  <cols>
    <col min="1" max="1" width="8.625" customWidth="1"/>
    <col min="2" max="2" width="28.62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181</v>
      </c>
      <c r="B2" s="3"/>
      <c r="C2" s="3"/>
      <c r="D2" s="3"/>
      <c r="E2" s="3"/>
    </row>
    <row r="3" s="67" customFormat="1" ht="15" customHeight="1" spans="1:5">
      <c r="A3" s="70" t="s">
        <v>46</v>
      </c>
      <c r="B3" s="70"/>
      <c r="C3" s="70"/>
      <c r="D3" s="70"/>
      <c r="E3" s="70"/>
    </row>
    <row r="4" ht="30" customHeight="1" spans="1:5">
      <c r="A4" s="71" t="s">
        <v>49</v>
      </c>
      <c r="B4" s="71" t="s">
        <v>142</v>
      </c>
      <c r="C4" s="71" t="s">
        <v>80</v>
      </c>
      <c r="D4" s="71" t="s">
        <v>53</v>
      </c>
      <c r="E4" s="71" t="s">
        <v>54</v>
      </c>
    </row>
    <row r="5" ht="20.1" customHeight="1" spans="1:5">
      <c r="A5" s="72">
        <v>214</v>
      </c>
      <c r="B5" s="73" t="s">
        <v>55</v>
      </c>
      <c r="C5" s="74"/>
      <c r="D5" s="75"/>
      <c r="E5" s="76"/>
    </row>
    <row r="6" ht="20.1" customHeight="1" spans="1:5">
      <c r="A6" s="72">
        <v>21401</v>
      </c>
      <c r="B6" s="73" t="s">
        <v>56</v>
      </c>
      <c r="C6" s="74"/>
      <c r="D6" s="75"/>
      <c r="E6" s="76"/>
    </row>
    <row r="7" ht="20.1" customHeight="1" spans="1:5">
      <c r="A7" s="72">
        <v>2140101</v>
      </c>
      <c r="B7" s="73" t="s">
        <v>57</v>
      </c>
      <c r="C7" s="74">
        <v>249.75</v>
      </c>
      <c r="D7" s="75">
        <v>249.75</v>
      </c>
      <c r="E7" s="76"/>
    </row>
    <row r="8" ht="20.1" customHeight="1" spans="1:5">
      <c r="A8" s="72">
        <v>208</v>
      </c>
      <c r="B8" s="73" t="s">
        <v>58</v>
      </c>
      <c r="C8" s="74"/>
      <c r="D8" s="75"/>
      <c r="E8" s="76"/>
    </row>
    <row r="9" ht="20.1" customHeight="1" spans="1:5">
      <c r="A9" s="72">
        <v>20505</v>
      </c>
      <c r="B9" s="73" t="s">
        <v>59</v>
      </c>
      <c r="C9" s="74"/>
      <c r="D9" s="75"/>
      <c r="E9" s="76"/>
    </row>
    <row r="10" ht="20.1" customHeight="1" spans="1:5">
      <c r="A10" s="72">
        <v>2080505</v>
      </c>
      <c r="B10" s="73" t="s">
        <v>60</v>
      </c>
      <c r="C10" s="74">
        <v>25.64</v>
      </c>
      <c r="D10" s="75">
        <v>25.64</v>
      </c>
      <c r="E10" s="76"/>
    </row>
    <row r="11" ht="20.1" customHeight="1" spans="1:5">
      <c r="A11" s="72">
        <v>210</v>
      </c>
      <c r="B11" s="73" t="s">
        <v>61</v>
      </c>
      <c r="C11" s="74"/>
      <c r="D11" s="75"/>
      <c r="E11" s="76"/>
    </row>
    <row r="12" ht="20.1" customHeight="1" spans="1:5">
      <c r="A12" s="72">
        <v>21011</v>
      </c>
      <c r="B12" s="73" t="s">
        <v>62</v>
      </c>
      <c r="C12" s="74"/>
      <c r="D12" s="75"/>
      <c r="E12" s="76"/>
    </row>
    <row r="13" ht="20.1" customHeight="1" spans="1:5">
      <c r="A13" s="72">
        <v>2101101</v>
      </c>
      <c r="B13" s="73" t="s">
        <v>63</v>
      </c>
      <c r="C13" s="74">
        <v>7.72</v>
      </c>
      <c r="D13" s="75">
        <v>7.72</v>
      </c>
      <c r="E13" s="76"/>
    </row>
    <row r="14" ht="20.1" customHeight="1" spans="1:5">
      <c r="A14" s="72">
        <v>221</v>
      </c>
      <c r="B14" s="73" t="s">
        <v>64</v>
      </c>
      <c r="C14" s="74"/>
      <c r="D14" s="75"/>
      <c r="E14" s="76"/>
    </row>
    <row r="15" ht="20.1" customHeight="1" spans="1:5">
      <c r="A15" s="72">
        <v>22102</v>
      </c>
      <c r="B15" s="73" t="s">
        <v>65</v>
      </c>
      <c r="C15" s="74"/>
      <c r="D15" s="75"/>
      <c r="E15" s="76"/>
    </row>
    <row r="16" ht="20.1" customHeight="1" spans="1:5">
      <c r="A16" s="72">
        <v>2210201</v>
      </c>
      <c r="B16" s="73" t="s">
        <v>66</v>
      </c>
      <c r="C16" s="74">
        <v>14.89</v>
      </c>
      <c r="D16" s="75">
        <v>14.89</v>
      </c>
      <c r="E16" s="76"/>
    </row>
    <row r="17" ht="20.1" customHeight="1" spans="1:5">
      <c r="A17" s="72">
        <v>213</v>
      </c>
      <c r="B17" s="73" t="s">
        <v>67</v>
      </c>
      <c r="C17" s="74"/>
      <c r="D17" s="75"/>
      <c r="E17" s="76"/>
    </row>
    <row r="18" ht="20.1" customHeight="1" spans="1:5">
      <c r="A18" s="72">
        <v>21301</v>
      </c>
      <c r="B18" s="73" t="s">
        <v>68</v>
      </c>
      <c r="C18" s="74"/>
      <c r="D18" s="75"/>
      <c r="E18" s="76"/>
    </row>
    <row r="19" ht="20.1" customHeight="1" spans="1:5">
      <c r="A19" s="72">
        <v>2130142</v>
      </c>
      <c r="B19" s="73" t="s">
        <v>69</v>
      </c>
      <c r="C19" s="74">
        <v>450</v>
      </c>
      <c r="D19" s="75"/>
      <c r="E19" s="76">
        <v>450</v>
      </c>
    </row>
    <row r="20" ht="20.1" customHeight="1" spans="1:5">
      <c r="A20" s="77"/>
      <c r="B20" s="78"/>
      <c r="C20" s="74"/>
      <c r="D20" s="76"/>
      <c r="E20" s="76"/>
    </row>
    <row r="21" ht="20.1" customHeight="1" spans="1:5">
      <c r="A21" s="77"/>
      <c r="B21" s="78"/>
      <c r="C21" s="74"/>
      <c r="D21" s="76"/>
      <c r="E21" s="76"/>
    </row>
    <row r="22" ht="20.1" customHeight="1" spans="1:5">
      <c r="A22" s="77"/>
      <c r="B22" s="78"/>
      <c r="C22" s="74"/>
      <c r="D22" s="76"/>
      <c r="E22" s="76"/>
    </row>
    <row r="23" ht="20.1" customHeight="1" spans="1:5">
      <c r="A23" s="77"/>
      <c r="B23" s="78"/>
      <c r="C23" s="74"/>
      <c r="D23" s="76"/>
      <c r="E23" s="76"/>
    </row>
    <row r="24" ht="20.1" customHeight="1" spans="1:5">
      <c r="A24" s="77"/>
      <c r="B24" s="78"/>
      <c r="C24" s="76"/>
      <c r="D24" s="76"/>
      <c r="E24" s="76"/>
    </row>
    <row r="25" ht="20.1" customHeight="1" spans="1:5">
      <c r="A25" s="77"/>
      <c r="B25" s="78"/>
      <c r="C25" s="76"/>
      <c r="D25" s="76"/>
      <c r="E25" s="76"/>
    </row>
    <row r="26" ht="20.1" customHeight="1" spans="1:5">
      <c r="A26" s="76"/>
      <c r="B26" s="76"/>
      <c r="C26" s="76"/>
      <c r="D26" s="76"/>
      <c r="E26" s="76"/>
    </row>
    <row r="27" ht="20.1" customHeight="1" spans="1:5">
      <c r="A27" s="76"/>
      <c r="B27" s="76"/>
      <c r="C27" s="76"/>
      <c r="D27" s="76"/>
      <c r="E27" s="76"/>
    </row>
    <row r="28" ht="20.1" customHeight="1" spans="1:5">
      <c r="A28" s="76"/>
      <c r="B28" s="76"/>
      <c r="C28" s="76"/>
      <c r="D28" s="76"/>
      <c r="E28" s="76"/>
    </row>
    <row r="29" ht="20.1" customHeight="1" spans="1:5">
      <c r="A29" s="76"/>
      <c r="B29" s="76"/>
      <c r="C29" s="76"/>
      <c r="D29" s="76"/>
      <c r="E29" s="76"/>
    </row>
    <row r="30" ht="20.1" customHeight="1" spans="1:5">
      <c r="A30" s="76"/>
      <c r="B30" s="76"/>
      <c r="C30" s="76"/>
      <c r="D30" s="76"/>
      <c r="E30" s="76"/>
    </row>
    <row r="31" ht="20.1" customHeight="1" spans="1:5">
      <c r="A31" s="76"/>
      <c r="B31" s="76"/>
      <c r="C31" s="76"/>
      <c r="D31" s="76"/>
      <c r="E31" s="76"/>
    </row>
    <row r="32" ht="20.1" customHeight="1" spans="1:5">
      <c r="A32" s="76"/>
      <c r="B32" s="76"/>
      <c r="C32" s="76"/>
      <c r="D32" s="76"/>
      <c r="E32" s="76"/>
    </row>
    <row r="33" ht="20.1" customHeight="1" spans="1:5">
      <c r="A33" s="76"/>
      <c r="B33" s="76"/>
      <c r="C33" s="76"/>
      <c r="D33" s="76"/>
      <c r="E33" s="76"/>
    </row>
    <row r="34" ht="20.1" customHeight="1" spans="1:5">
      <c r="A34" s="76"/>
      <c r="B34" s="76"/>
      <c r="C34" s="76"/>
      <c r="D34" s="76"/>
      <c r="E34" s="76"/>
    </row>
    <row r="35" ht="20.1" customHeight="1" spans="1:5">
      <c r="A35" s="76"/>
      <c r="B35" s="71" t="s">
        <v>70</v>
      </c>
      <c r="C35" s="76">
        <f>SUM(C5:C34)</f>
        <v>748</v>
      </c>
      <c r="D35" s="76">
        <f>SUM(D5:D34)</f>
        <v>298</v>
      </c>
      <c r="E35" s="76">
        <f>SUM(E5:E34)</f>
        <v>450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118"/>
  <sheetViews>
    <sheetView topLeftCell="E67" workbookViewId="0">
      <selection activeCell="O23" sqref="O23:O46"/>
    </sheetView>
  </sheetViews>
  <sheetFormatPr defaultColWidth="8" defaultRowHeight="14.25" customHeight="1"/>
  <cols>
    <col min="1" max="1" width="5.125" style="52"/>
    <col min="2" max="2" width="6.25" style="52" customWidth="1"/>
    <col min="3" max="3" width="38.5" style="52"/>
    <col min="4" max="4" width="5.25" style="1"/>
    <col min="5" max="6" width="9" style="1"/>
    <col min="7" max="7" width="5.25" style="1"/>
    <col min="8" max="9" width="9" style="1"/>
    <col min="10" max="10" width="5.125" style="52"/>
    <col min="11" max="11" width="5.5" style="52"/>
    <col min="12" max="12" width="38.5" style="52"/>
    <col min="13" max="13" width="10" style="1" customWidth="1"/>
    <col min="14" max="15" width="9" style="1"/>
    <col min="16" max="16" width="5.25" style="1"/>
    <col min="17" max="17" width="9" style="1"/>
    <col min="18" max="18" width="10" style="1"/>
    <col min="19" max="16384" width="8" style="32"/>
  </cols>
  <sheetData>
    <row r="1" s="32" customFormat="1" ht="12" spans="1:18">
      <c r="A1" s="52"/>
      <c r="B1" s="52"/>
      <c r="C1" s="52"/>
      <c r="D1" s="1"/>
      <c r="E1" s="1"/>
      <c r="F1" s="1"/>
      <c r="G1" s="1"/>
      <c r="H1" s="1"/>
      <c r="I1" s="1"/>
      <c r="J1" s="52"/>
      <c r="K1" s="52"/>
      <c r="L1" s="52"/>
      <c r="M1" s="1"/>
      <c r="N1" s="1"/>
      <c r="O1" s="1"/>
      <c r="P1" s="1"/>
      <c r="Q1" s="1"/>
      <c r="R1" s="27"/>
    </row>
    <row r="2" s="32" customFormat="1" ht="39" customHeight="1" spans="1:18">
      <c r="A2" s="3" t="s">
        <v>182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2" customFormat="1" ht="19.5" customHeight="1" spans="1:18">
      <c r="A3" s="4" t="s">
        <v>183</v>
      </c>
      <c r="B3" s="52" t="s">
        <v>184</v>
      </c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8" t="s">
        <v>2</v>
      </c>
    </row>
    <row r="4" s="32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2" customFormat="1" ht="21.75" customHeight="1" spans="1:18">
      <c r="A5" s="55" t="s">
        <v>185</v>
      </c>
      <c r="B5" s="55"/>
      <c r="C5" s="55"/>
      <c r="D5" s="53" t="s">
        <v>81</v>
      </c>
      <c r="E5" s="54"/>
      <c r="F5" s="56"/>
      <c r="G5" s="53" t="s">
        <v>186</v>
      </c>
      <c r="H5" s="54"/>
      <c r="I5" s="56"/>
      <c r="J5" s="55" t="s">
        <v>187</v>
      </c>
      <c r="K5" s="55"/>
      <c r="L5" s="55"/>
      <c r="M5" s="53" t="s">
        <v>81</v>
      </c>
      <c r="N5" s="54"/>
      <c r="O5" s="56"/>
      <c r="P5" s="53" t="s">
        <v>186</v>
      </c>
      <c r="Q5" s="54"/>
      <c r="R5" s="56"/>
    </row>
    <row r="6" s="32" customFormat="1" ht="17.25" customHeight="1" spans="1:18">
      <c r="A6" s="57" t="s">
        <v>78</v>
      </c>
      <c r="B6" s="57" t="s">
        <v>79</v>
      </c>
      <c r="C6" s="57" t="s">
        <v>142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7" t="s">
        <v>78</v>
      </c>
      <c r="K6" s="57" t="s">
        <v>79</v>
      </c>
      <c r="L6" s="57" t="s">
        <v>142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2" customFormat="1" ht="13.5" spans="1:18">
      <c r="A7" s="57" t="s">
        <v>188</v>
      </c>
      <c r="B7" s="57" t="s">
        <v>189</v>
      </c>
      <c r="C7" s="57" t="s">
        <v>190</v>
      </c>
      <c r="D7" s="57" t="s">
        <v>191</v>
      </c>
      <c r="E7" s="57" t="s">
        <v>192</v>
      </c>
      <c r="F7" s="57" t="s">
        <v>193</v>
      </c>
      <c r="G7" s="57" t="s">
        <v>194</v>
      </c>
      <c r="H7" s="57" t="s">
        <v>195</v>
      </c>
      <c r="I7" s="57" t="s">
        <v>196</v>
      </c>
      <c r="J7" s="57" t="s">
        <v>129</v>
      </c>
      <c r="K7" s="57" t="s">
        <v>131</v>
      </c>
      <c r="L7" s="57" t="s">
        <v>133</v>
      </c>
      <c r="M7" s="57" t="s">
        <v>197</v>
      </c>
      <c r="N7" s="57" t="s">
        <v>198</v>
      </c>
      <c r="O7" s="57" t="s">
        <v>199</v>
      </c>
      <c r="P7" s="57" t="s">
        <v>200</v>
      </c>
      <c r="Q7" s="57" t="s">
        <v>201</v>
      </c>
      <c r="R7" s="57" t="s">
        <v>202</v>
      </c>
    </row>
    <row r="8" s="32" customFormat="1" ht="13.5" spans="1:18">
      <c r="A8" s="58" t="s">
        <v>203</v>
      </c>
      <c r="B8" s="59" t="s">
        <v>204</v>
      </c>
      <c r="C8" s="60" t="s">
        <v>205</v>
      </c>
      <c r="D8" s="61"/>
      <c r="E8" s="61"/>
      <c r="F8" s="61"/>
      <c r="G8" s="61"/>
      <c r="H8" s="61"/>
      <c r="I8" s="61"/>
      <c r="J8" s="58" t="s">
        <v>206</v>
      </c>
      <c r="K8" s="58" t="s">
        <v>204</v>
      </c>
      <c r="L8" s="60" t="s">
        <v>96</v>
      </c>
      <c r="M8" s="61">
        <f>N8+O8</f>
        <v>249.2</v>
      </c>
      <c r="N8" s="61">
        <v>249.2</v>
      </c>
      <c r="O8" s="61"/>
      <c r="P8" s="61"/>
      <c r="Q8" s="61"/>
      <c r="R8" s="61"/>
    </row>
    <row r="9" s="32" customFormat="1" ht="13.5" spans="1:18">
      <c r="A9" s="59"/>
      <c r="B9" s="59" t="s">
        <v>97</v>
      </c>
      <c r="C9" s="62" t="s">
        <v>207</v>
      </c>
      <c r="D9" s="61"/>
      <c r="E9" s="61"/>
      <c r="F9" s="61"/>
      <c r="G9" s="61"/>
      <c r="H9" s="61"/>
      <c r="I9" s="61"/>
      <c r="J9" s="59"/>
      <c r="K9" s="59" t="s">
        <v>97</v>
      </c>
      <c r="L9" s="62" t="s">
        <v>208</v>
      </c>
      <c r="M9" s="61">
        <f t="shared" ref="M9:M22" si="0">N9+O9</f>
        <v>51.78</v>
      </c>
      <c r="N9" s="61">
        <v>51.78</v>
      </c>
      <c r="O9" s="61"/>
      <c r="P9" s="61"/>
      <c r="Q9" s="61"/>
      <c r="R9" s="61"/>
    </row>
    <row r="10" s="32" customFormat="1" ht="13.5" spans="1:18">
      <c r="A10" s="59"/>
      <c r="B10" s="59" t="s">
        <v>99</v>
      </c>
      <c r="C10" s="62" t="s">
        <v>209</v>
      </c>
      <c r="D10" s="61"/>
      <c r="E10" s="61"/>
      <c r="F10" s="61"/>
      <c r="G10" s="61"/>
      <c r="H10" s="61"/>
      <c r="I10" s="61"/>
      <c r="J10" s="59"/>
      <c r="K10" s="59" t="s">
        <v>99</v>
      </c>
      <c r="L10" s="62" t="s">
        <v>210</v>
      </c>
      <c r="M10" s="61">
        <f t="shared" si="0"/>
        <v>134.59</v>
      </c>
      <c r="N10" s="61">
        <v>134.59</v>
      </c>
      <c r="O10" s="61"/>
      <c r="P10" s="61"/>
      <c r="Q10" s="61"/>
      <c r="R10" s="61"/>
    </row>
    <row r="11" s="32" customFormat="1" ht="13.5" spans="1:18">
      <c r="A11" s="59"/>
      <c r="B11" s="59" t="s">
        <v>101</v>
      </c>
      <c r="C11" s="62" t="s">
        <v>66</v>
      </c>
      <c r="D11" s="61"/>
      <c r="E11" s="61"/>
      <c r="F11" s="61"/>
      <c r="G11" s="61"/>
      <c r="H11" s="61"/>
      <c r="I11" s="61"/>
      <c r="J11" s="59"/>
      <c r="K11" s="59" t="s">
        <v>101</v>
      </c>
      <c r="L11" s="62" t="s">
        <v>211</v>
      </c>
      <c r="M11" s="61">
        <f t="shared" si="0"/>
        <v>4.32</v>
      </c>
      <c r="N11" s="61">
        <v>4.32</v>
      </c>
      <c r="O11" s="61"/>
      <c r="P11" s="61"/>
      <c r="Q11" s="61"/>
      <c r="R11" s="61"/>
    </row>
    <row r="12" s="32" customFormat="1" ht="13.5" spans="1:18">
      <c r="A12" s="59"/>
      <c r="B12" s="59" t="s">
        <v>212</v>
      </c>
      <c r="C12" s="62" t="s">
        <v>213</v>
      </c>
      <c r="D12" s="61"/>
      <c r="E12" s="61"/>
      <c r="F12" s="61"/>
      <c r="G12" s="61"/>
      <c r="H12" s="61"/>
      <c r="I12" s="61"/>
      <c r="J12" s="59"/>
      <c r="K12" s="59" t="s">
        <v>103</v>
      </c>
      <c r="L12" s="62" t="s">
        <v>214</v>
      </c>
      <c r="M12" s="61">
        <f t="shared" si="0"/>
        <v>0</v>
      </c>
      <c r="N12" s="61"/>
      <c r="O12" s="61"/>
      <c r="P12" s="61"/>
      <c r="Q12" s="61"/>
      <c r="R12" s="61"/>
    </row>
    <row r="13" s="32" customFormat="1" ht="13.5" spans="1:18">
      <c r="A13" s="58" t="s">
        <v>215</v>
      </c>
      <c r="B13" s="58" t="s">
        <v>204</v>
      </c>
      <c r="C13" s="60" t="s">
        <v>216</v>
      </c>
      <c r="D13" s="61"/>
      <c r="E13" s="61"/>
      <c r="F13" s="61"/>
      <c r="G13" s="61"/>
      <c r="H13" s="61"/>
      <c r="I13" s="61"/>
      <c r="J13" s="59"/>
      <c r="K13" s="59" t="s">
        <v>105</v>
      </c>
      <c r="L13" s="62" t="s">
        <v>217</v>
      </c>
      <c r="M13" s="61">
        <f t="shared" si="0"/>
        <v>0</v>
      </c>
      <c r="N13" s="61"/>
      <c r="O13" s="61"/>
      <c r="P13" s="61"/>
      <c r="Q13" s="61"/>
      <c r="R13" s="61"/>
    </row>
    <row r="14" s="32" customFormat="1" ht="13.5" spans="1:18">
      <c r="A14" s="59"/>
      <c r="B14" s="59" t="s">
        <v>97</v>
      </c>
      <c r="C14" s="62" t="s">
        <v>218</v>
      </c>
      <c r="D14" s="61"/>
      <c r="E14" s="61"/>
      <c r="F14" s="61"/>
      <c r="G14" s="61"/>
      <c r="H14" s="61"/>
      <c r="I14" s="61"/>
      <c r="J14" s="59"/>
      <c r="K14" s="59" t="s">
        <v>107</v>
      </c>
      <c r="L14" s="62" t="s">
        <v>60</v>
      </c>
      <c r="M14" s="61">
        <f t="shared" si="0"/>
        <v>25.64</v>
      </c>
      <c r="N14" s="61">
        <v>25.64</v>
      </c>
      <c r="O14" s="61"/>
      <c r="P14" s="61"/>
      <c r="Q14" s="61"/>
      <c r="R14" s="61"/>
    </row>
    <row r="15" s="32" customFormat="1" ht="13.5" spans="1:18">
      <c r="A15" s="59"/>
      <c r="B15" s="59" t="s">
        <v>99</v>
      </c>
      <c r="C15" s="62" t="s">
        <v>219</v>
      </c>
      <c r="D15" s="61"/>
      <c r="E15" s="61"/>
      <c r="F15" s="61"/>
      <c r="G15" s="61"/>
      <c r="H15" s="61"/>
      <c r="I15" s="61"/>
      <c r="J15" s="59"/>
      <c r="K15" s="59" t="s">
        <v>109</v>
      </c>
      <c r="L15" s="62" t="s">
        <v>220</v>
      </c>
      <c r="M15" s="61">
        <f t="shared" si="0"/>
        <v>10.26</v>
      </c>
      <c r="N15" s="61">
        <v>10.26</v>
      </c>
      <c r="O15" s="61"/>
      <c r="P15" s="61"/>
      <c r="Q15" s="61"/>
      <c r="R15" s="61"/>
    </row>
    <row r="16" s="32" customFormat="1" ht="13.5" spans="1:18">
      <c r="A16" s="59"/>
      <c r="B16" s="59" t="s">
        <v>101</v>
      </c>
      <c r="C16" s="62" t="s">
        <v>221</v>
      </c>
      <c r="D16" s="61"/>
      <c r="E16" s="61"/>
      <c r="F16" s="61"/>
      <c r="G16" s="61"/>
      <c r="H16" s="61"/>
      <c r="I16" s="61"/>
      <c r="J16" s="59"/>
      <c r="K16" s="59" t="s">
        <v>222</v>
      </c>
      <c r="L16" s="62" t="s">
        <v>223</v>
      </c>
      <c r="M16" s="61">
        <f t="shared" si="0"/>
        <v>0</v>
      </c>
      <c r="N16" s="61"/>
      <c r="O16" s="61"/>
      <c r="P16" s="61"/>
      <c r="Q16" s="61"/>
      <c r="R16" s="61"/>
    </row>
    <row r="17" s="32" customFormat="1" ht="13.5" spans="1:18">
      <c r="A17" s="59"/>
      <c r="B17" s="59" t="s">
        <v>139</v>
      </c>
      <c r="C17" s="62" t="s">
        <v>224</v>
      </c>
      <c r="D17" s="61"/>
      <c r="E17" s="61"/>
      <c r="F17" s="61"/>
      <c r="G17" s="61"/>
      <c r="H17" s="61"/>
      <c r="I17" s="61"/>
      <c r="J17" s="59"/>
      <c r="K17" s="59" t="s">
        <v>225</v>
      </c>
      <c r="L17" s="62" t="s">
        <v>226</v>
      </c>
      <c r="M17" s="61">
        <f t="shared" si="0"/>
        <v>0</v>
      </c>
      <c r="N17" s="61"/>
      <c r="O17" s="61"/>
      <c r="P17" s="61"/>
      <c r="Q17" s="61"/>
      <c r="R17" s="61"/>
    </row>
    <row r="18" s="32" customFormat="1" ht="13.5" spans="1:18">
      <c r="A18" s="59"/>
      <c r="B18" s="59" t="s">
        <v>227</v>
      </c>
      <c r="C18" s="62" t="s">
        <v>228</v>
      </c>
      <c r="D18" s="61"/>
      <c r="E18" s="61"/>
      <c r="F18" s="61"/>
      <c r="G18" s="61"/>
      <c r="H18" s="61"/>
      <c r="I18" s="61"/>
      <c r="J18" s="59"/>
      <c r="K18" s="59" t="s">
        <v>229</v>
      </c>
      <c r="L18" s="62" t="s">
        <v>230</v>
      </c>
      <c r="M18" s="61">
        <f t="shared" si="0"/>
        <v>7.72</v>
      </c>
      <c r="N18" s="61">
        <v>7.72</v>
      </c>
      <c r="O18" s="61"/>
      <c r="P18" s="61"/>
      <c r="Q18" s="61"/>
      <c r="R18" s="61"/>
    </row>
    <row r="19" s="32" customFormat="1" ht="13.5" spans="1:18">
      <c r="A19" s="59"/>
      <c r="B19" s="59" t="s">
        <v>103</v>
      </c>
      <c r="C19" s="62" t="s">
        <v>124</v>
      </c>
      <c r="D19" s="61"/>
      <c r="E19" s="61"/>
      <c r="F19" s="61"/>
      <c r="G19" s="61"/>
      <c r="H19" s="61"/>
      <c r="I19" s="61"/>
      <c r="J19" s="59"/>
      <c r="K19" s="59" t="s">
        <v>231</v>
      </c>
      <c r="L19" s="62" t="s">
        <v>66</v>
      </c>
      <c r="M19" s="61">
        <f t="shared" si="0"/>
        <v>14.89</v>
      </c>
      <c r="N19" s="61">
        <v>14.89</v>
      </c>
      <c r="O19" s="61"/>
      <c r="P19" s="61"/>
      <c r="Q19" s="61"/>
      <c r="R19" s="61"/>
    </row>
    <row r="20" s="32" customFormat="1" ht="13.5" spans="1:18">
      <c r="A20" s="59"/>
      <c r="B20" s="59" t="s">
        <v>105</v>
      </c>
      <c r="C20" s="62" t="s">
        <v>232</v>
      </c>
      <c r="D20" s="61"/>
      <c r="E20" s="61"/>
      <c r="F20" s="61"/>
      <c r="G20" s="61"/>
      <c r="H20" s="61"/>
      <c r="I20" s="61"/>
      <c r="J20" s="59"/>
      <c r="K20" s="59" t="s">
        <v>233</v>
      </c>
      <c r="L20" s="62" t="s">
        <v>234</v>
      </c>
      <c r="M20" s="61">
        <f t="shared" si="0"/>
        <v>0</v>
      </c>
      <c r="N20" s="61"/>
      <c r="O20" s="61"/>
      <c r="P20" s="61"/>
      <c r="Q20" s="61"/>
      <c r="R20" s="61"/>
    </row>
    <row r="21" s="32" customFormat="1" ht="13.5" spans="1:18">
      <c r="A21" s="59"/>
      <c r="B21" s="59" t="s">
        <v>107</v>
      </c>
      <c r="C21" s="62" t="s">
        <v>128</v>
      </c>
      <c r="D21" s="61"/>
      <c r="E21" s="61"/>
      <c r="F21" s="61"/>
      <c r="G21" s="61"/>
      <c r="H21" s="61"/>
      <c r="I21" s="61"/>
      <c r="J21" s="59"/>
      <c r="K21" s="59" t="s">
        <v>212</v>
      </c>
      <c r="L21" s="62" t="s">
        <v>213</v>
      </c>
      <c r="M21" s="61">
        <f t="shared" si="0"/>
        <v>0</v>
      </c>
      <c r="N21" s="61"/>
      <c r="O21" s="61"/>
      <c r="P21" s="61"/>
      <c r="Q21" s="61"/>
      <c r="R21" s="61"/>
    </row>
    <row r="22" s="32" customFormat="1" ht="13.5" spans="1:18">
      <c r="A22" s="59"/>
      <c r="B22" s="59" t="s">
        <v>109</v>
      </c>
      <c r="C22" s="62" t="s">
        <v>235</v>
      </c>
      <c r="D22" s="61"/>
      <c r="E22" s="61"/>
      <c r="F22" s="61"/>
      <c r="G22" s="61"/>
      <c r="H22" s="61"/>
      <c r="I22" s="61"/>
      <c r="J22" s="58" t="s">
        <v>236</v>
      </c>
      <c r="K22" s="58" t="s">
        <v>204</v>
      </c>
      <c r="L22" s="60" t="s">
        <v>110</v>
      </c>
      <c r="M22" s="61">
        <f t="shared" si="0"/>
        <v>62.93</v>
      </c>
      <c r="N22" s="61">
        <v>12.93</v>
      </c>
      <c r="O22" s="61">
        <v>50</v>
      </c>
      <c r="P22" s="61"/>
      <c r="Q22" s="61"/>
      <c r="R22" s="61"/>
    </row>
    <row r="23" s="32" customFormat="1" ht="13.5" spans="1:20">
      <c r="A23" s="59"/>
      <c r="B23" s="59" t="s">
        <v>212</v>
      </c>
      <c r="C23" s="62" t="s">
        <v>134</v>
      </c>
      <c r="D23" s="61"/>
      <c r="E23" s="61"/>
      <c r="F23" s="61"/>
      <c r="G23" s="61"/>
      <c r="H23" s="61"/>
      <c r="I23" s="61"/>
      <c r="J23" s="59"/>
      <c r="K23" s="59" t="s">
        <v>97</v>
      </c>
      <c r="L23" s="62" t="s">
        <v>237</v>
      </c>
      <c r="M23" s="61">
        <f t="shared" ref="M23:M49" si="1">N23+O23</f>
        <v>18.08</v>
      </c>
      <c r="N23" s="61">
        <v>3.15</v>
      </c>
      <c r="O23" s="61">
        <v>14.93</v>
      </c>
      <c r="P23" s="61"/>
      <c r="Q23" s="61"/>
      <c r="R23" s="61"/>
      <c r="T23" s="63"/>
    </row>
    <row r="24" s="32" customFormat="1" ht="13.5" spans="1:20">
      <c r="A24" s="58" t="s">
        <v>238</v>
      </c>
      <c r="B24" s="58" t="s">
        <v>204</v>
      </c>
      <c r="C24" s="60" t="s">
        <v>239</v>
      </c>
      <c r="D24" s="61"/>
      <c r="E24" s="61"/>
      <c r="F24" s="61"/>
      <c r="G24" s="61"/>
      <c r="H24" s="61"/>
      <c r="I24" s="61"/>
      <c r="J24" s="59"/>
      <c r="K24" s="59" t="s">
        <v>99</v>
      </c>
      <c r="L24" s="62" t="s">
        <v>240</v>
      </c>
      <c r="M24" s="61">
        <f t="shared" si="1"/>
        <v>8</v>
      </c>
      <c r="N24" s="61">
        <v>2</v>
      </c>
      <c r="O24" s="61">
        <v>6</v>
      </c>
      <c r="P24" s="61"/>
      <c r="Q24" s="61"/>
      <c r="R24" s="61"/>
      <c r="T24" s="63"/>
    </row>
    <row r="25" s="32" customFormat="1" ht="13.5" spans="1:20">
      <c r="A25" s="59"/>
      <c r="B25" s="59" t="s">
        <v>97</v>
      </c>
      <c r="C25" s="62" t="s">
        <v>241</v>
      </c>
      <c r="D25" s="61"/>
      <c r="E25" s="61"/>
      <c r="F25" s="61"/>
      <c r="G25" s="61"/>
      <c r="H25" s="61"/>
      <c r="I25" s="61"/>
      <c r="J25" s="59"/>
      <c r="K25" s="59" t="s">
        <v>101</v>
      </c>
      <c r="L25" s="62" t="s">
        <v>242</v>
      </c>
      <c r="M25" s="61">
        <f t="shared" si="1"/>
        <v>0</v>
      </c>
      <c r="N25" s="61"/>
      <c r="O25" s="61"/>
      <c r="P25" s="61"/>
      <c r="Q25" s="61"/>
      <c r="R25" s="61"/>
      <c r="T25" s="63"/>
    </row>
    <row r="26" s="32" customFormat="1" ht="13.5" spans="1:20">
      <c r="A26" s="59"/>
      <c r="B26" s="59" t="s">
        <v>99</v>
      </c>
      <c r="C26" s="62" t="s">
        <v>243</v>
      </c>
      <c r="D26" s="61"/>
      <c r="E26" s="61"/>
      <c r="F26" s="61"/>
      <c r="G26" s="61"/>
      <c r="H26" s="61"/>
      <c r="I26" s="61"/>
      <c r="J26" s="59"/>
      <c r="K26" s="59" t="s">
        <v>139</v>
      </c>
      <c r="L26" s="62" t="s">
        <v>244</v>
      </c>
      <c r="M26" s="61">
        <f t="shared" si="1"/>
        <v>0</v>
      </c>
      <c r="N26" s="61"/>
      <c r="O26" s="61"/>
      <c r="P26" s="61"/>
      <c r="Q26" s="61"/>
      <c r="R26" s="61"/>
      <c r="T26" s="63"/>
    </row>
    <row r="27" s="32" customFormat="1" ht="13.5" spans="1:20">
      <c r="A27" s="59"/>
      <c r="B27" s="59" t="s">
        <v>101</v>
      </c>
      <c r="C27" s="62" t="s">
        <v>245</v>
      </c>
      <c r="D27" s="61"/>
      <c r="E27" s="61"/>
      <c r="F27" s="61"/>
      <c r="G27" s="61"/>
      <c r="H27" s="61"/>
      <c r="I27" s="61"/>
      <c r="J27" s="59"/>
      <c r="K27" s="59" t="s">
        <v>227</v>
      </c>
      <c r="L27" s="62" t="s">
        <v>116</v>
      </c>
      <c r="M27" s="61">
        <f t="shared" si="1"/>
        <v>1.65</v>
      </c>
      <c r="N27" s="61">
        <v>0.15</v>
      </c>
      <c r="O27" s="61">
        <v>1.5</v>
      </c>
      <c r="P27" s="61"/>
      <c r="Q27" s="61"/>
      <c r="R27" s="61"/>
      <c r="T27" s="63"/>
    </row>
    <row r="28" s="32" customFormat="1" ht="13.5" spans="1:20">
      <c r="A28" s="59"/>
      <c r="B28" s="59" t="s">
        <v>227</v>
      </c>
      <c r="C28" s="62" t="s">
        <v>246</v>
      </c>
      <c r="D28" s="61"/>
      <c r="E28" s="61"/>
      <c r="F28" s="61"/>
      <c r="G28" s="61"/>
      <c r="H28" s="61"/>
      <c r="I28" s="61"/>
      <c r="J28" s="59"/>
      <c r="K28" s="59" t="s">
        <v>103</v>
      </c>
      <c r="L28" s="62" t="s">
        <v>118</v>
      </c>
      <c r="M28" s="61">
        <f t="shared" si="1"/>
        <v>0.8</v>
      </c>
      <c r="N28" s="61">
        <v>0.1</v>
      </c>
      <c r="O28" s="61">
        <v>0.7</v>
      </c>
      <c r="P28" s="61"/>
      <c r="Q28" s="61"/>
      <c r="R28" s="61"/>
      <c r="T28" s="63"/>
    </row>
    <row r="29" s="32" customFormat="1" ht="13.5" spans="1:20">
      <c r="A29" s="59"/>
      <c r="B29" s="59" t="s">
        <v>103</v>
      </c>
      <c r="C29" s="62" t="s">
        <v>247</v>
      </c>
      <c r="D29" s="61"/>
      <c r="E29" s="61"/>
      <c r="F29" s="61"/>
      <c r="G29" s="61"/>
      <c r="H29" s="61"/>
      <c r="I29" s="61"/>
      <c r="J29" s="59"/>
      <c r="K29" s="59" t="s">
        <v>105</v>
      </c>
      <c r="L29" s="62" t="s">
        <v>120</v>
      </c>
      <c r="M29" s="61">
        <f t="shared" si="1"/>
        <v>11</v>
      </c>
      <c r="N29" s="61">
        <v>4</v>
      </c>
      <c r="O29" s="61">
        <v>7</v>
      </c>
      <c r="P29" s="61"/>
      <c r="Q29" s="61"/>
      <c r="R29" s="61"/>
      <c r="T29" s="63"/>
    </row>
    <row r="30" s="32" customFormat="1" ht="13.5" spans="1:20">
      <c r="A30" s="59"/>
      <c r="B30" s="59" t="s">
        <v>105</v>
      </c>
      <c r="C30" s="62" t="s">
        <v>248</v>
      </c>
      <c r="D30" s="61"/>
      <c r="E30" s="61"/>
      <c r="F30" s="61"/>
      <c r="G30" s="61"/>
      <c r="H30" s="61"/>
      <c r="I30" s="61"/>
      <c r="J30" s="59"/>
      <c r="K30" s="59" t="s">
        <v>107</v>
      </c>
      <c r="L30" s="62" t="s">
        <v>249</v>
      </c>
      <c r="M30" s="61">
        <f t="shared" si="1"/>
        <v>0</v>
      </c>
      <c r="N30" s="61"/>
      <c r="O30" s="61"/>
      <c r="P30" s="61"/>
      <c r="Q30" s="61"/>
      <c r="R30" s="61"/>
      <c r="T30" s="63"/>
    </row>
    <row r="31" s="32" customFormat="1" ht="13.5" spans="1:20">
      <c r="A31" s="59"/>
      <c r="B31" s="59" t="s">
        <v>212</v>
      </c>
      <c r="C31" s="62" t="s">
        <v>250</v>
      </c>
      <c r="D31" s="61"/>
      <c r="E31" s="61"/>
      <c r="F31" s="61"/>
      <c r="G31" s="61"/>
      <c r="H31" s="61"/>
      <c r="I31" s="61"/>
      <c r="J31" s="59"/>
      <c r="K31" s="59" t="s">
        <v>109</v>
      </c>
      <c r="L31" s="62" t="s">
        <v>251</v>
      </c>
      <c r="M31" s="61">
        <f t="shared" si="1"/>
        <v>0</v>
      </c>
      <c r="N31" s="61"/>
      <c r="O31" s="61"/>
      <c r="P31" s="61"/>
      <c r="Q31" s="61"/>
      <c r="R31" s="61"/>
      <c r="T31" s="63"/>
    </row>
    <row r="32" s="32" customFormat="1" ht="13.5" spans="1:20">
      <c r="A32" s="58" t="s">
        <v>252</v>
      </c>
      <c r="B32" s="58" t="s">
        <v>204</v>
      </c>
      <c r="C32" s="60" t="s">
        <v>253</v>
      </c>
      <c r="D32" s="61"/>
      <c r="E32" s="61"/>
      <c r="F32" s="61"/>
      <c r="G32" s="61"/>
      <c r="H32" s="61"/>
      <c r="I32" s="61"/>
      <c r="J32" s="59"/>
      <c r="K32" s="59" t="s">
        <v>225</v>
      </c>
      <c r="L32" s="62" t="s">
        <v>122</v>
      </c>
      <c r="M32" s="61">
        <f t="shared" si="1"/>
        <v>8.65</v>
      </c>
      <c r="N32" s="61">
        <v>0.65</v>
      </c>
      <c r="O32" s="61">
        <v>8</v>
      </c>
      <c r="P32" s="61"/>
      <c r="Q32" s="61"/>
      <c r="R32" s="61"/>
      <c r="T32" s="63"/>
    </row>
    <row r="33" s="32" customFormat="1" ht="13.5" spans="1:20">
      <c r="A33" s="59"/>
      <c r="B33" s="59" t="s">
        <v>97</v>
      </c>
      <c r="C33" s="62" t="s">
        <v>241</v>
      </c>
      <c r="D33" s="61"/>
      <c r="E33" s="61"/>
      <c r="F33" s="61"/>
      <c r="G33" s="61"/>
      <c r="H33" s="61"/>
      <c r="I33" s="61"/>
      <c r="J33" s="59"/>
      <c r="K33" s="59" t="s">
        <v>229</v>
      </c>
      <c r="L33" s="62" t="s">
        <v>232</v>
      </c>
      <c r="M33" s="61">
        <f t="shared" si="1"/>
        <v>0</v>
      </c>
      <c r="N33" s="61"/>
      <c r="O33" s="61"/>
      <c r="P33" s="61"/>
      <c r="Q33" s="61"/>
      <c r="R33" s="61"/>
      <c r="T33" s="63"/>
    </row>
    <row r="34" s="32" customFormat="1" ht="13.5" spans="1:20">
      <c r="A34" s="59"/>
      <c r="B34" s="59" t="s">
        <v>99</v>
      </c>
      <c r="C34" s="62" t="s">
        <v>243</v>
      </c>
      <c r="D34" s="61"/>
      <c r="E34" s="61"/>
      <c r="F34" s="61"/>
      <c r="G34" s="61"/>
      <c r="H34" s="61"/>
      <c r="I34" s="61"/>
      <c r="J34" s="59"/>
      <c r="K34" s="59" t="s">
        <v>231</v>
      </c>
      <c r="L34" s="62" t="s">
        <v>235</v>
      </c>
      <c r="M34" s="61">
        <f t="shared" si="1"/>
        <v>0</v>
      </c>
      <c r="N34" s="61"/>
      <c r="O34" s="61"/>
      <c r="P34" s="61"/>
      <c r="Q34" s="61"/>
      <c r="R34" s="61"/>
      <c r="T34" s="63"/>
    </row>
    <row r="35" s="32" customFormat="1" ht="13.5" spans="1:20">
      <c r="A35" s="59"/>
      <c r="B35" s="59" t="s">
        <v>101</v>
      </c>
      <c r="C35" s="62" t="s">
        <v>245</v>
      </c>
      <c r="D35" s="61"/>
      <c r="E35" s="61"/>
      <c r="F35" s="61"/>
      <c r="G35" s="61"/>
      <c r="H35" s="61"/>
      <c r="I35" s="61"/>
      <c r="J35" s="59"/>
      <c r="K35" s="59" t="s">
        <v>233</v>
      </c>
      <c r="L35" s="62" t="s">
        <v>254</v>
      </c>
      <c r="M35" s="61">
        <f t="shared" si="1"/>
        <v>0</v>
      </c>
      <c r="N35" s="61"/>
      <c r="O35" s="61"/>
      <c r="P35" s="61"/>
      <c r="Q35" s="61"/>
      <c r="R35" s="61"/>
      <c r="T35" s="63"/>
    </row>
    <row r="36" s="32" customFormat="1" ht="13.5" spans="1:20">
      <c r="A36" s="59"/>
      <c r="B36" s="59" t="s">
        <v>139</v>
      </c>
      <c r="C36" s="62" t="s">
        <v>247</v>
      </c>
      <c r="D36" s="61"/>
      <c r="E36" s="61"/>
      <c r="F36" s="61"/>
      <c r="G36" s="61"/>
      <c r="H36" s="61"/>
      <c r="I36" s="61"/>
      <c r="J36" s="59"/>
      <c r="K36" s="59" t="s">
        <v>255</v>
      </c>
      <c r="L36" s="62" t="s">
        <v>219</v>
      </c>
      <c r="M36" s="61">
        <f t="shared" si="1"/>
        <v>0</v>
      </c>
      <c r="N36" s="61"/>
      <c r="O36" s="61"/>
      <c r="P36" s="61"/>
      <c r="Q36" s="61"/>
      <c r="R36" s="61"/>
      <c r="T36" s="63"/>
    </row>
    <row r="37" s="32" customFormat="1" ht="13.5" spans="1:20">
      <c r="A37" s="59"/>
      <c r="B37" s="59" t="s">
        <v>227</v>
      </c>
      <c r="C37" s="62" t="s">
        <v>248</v>
      </c>
      <c r="D37" s="61"/>
      <c r="E37" s="61"/>
      <c r="F37" s="61"/>
      <c r="G37" s="61"/>
      <c r="H37" s="61"/>
      <c r="I37" s="61"/>
      <c r="J37" s="59"/>
      <c r="K37" s="59" t="s">
        <v>256</v>
      </c>
      <c r="L37" s="62" t="s">
        <v>221</v>
      </c>
      <c r="M37" s="61">
        <f t="shared" si="1"/>
        <v>0</v>
      </c>
      <c r="N37" s="61"/>
      <c r="O37" s="61"/>
      <c r="P37" s="61"/>
      <c r="Q37" s="61"/>
      <c r="R37" s="61"/>
      <c r="T37" s="63"/>
    </row>
    <row r="38" s="32" customFormat="1" ht="13.5" spans="1:20">
      <c r="A38" s="59"/>
      <c r="B38" s="59" t="s">
        <v>212</v>
      </c>
      <c r="C38" s="62" t="s">
        <v>250</v>
      </c>
      <c r="D38" s="61"/>
      <c r="E38" s="61"/>
      <c r="F38" s="61"/>
      <c r="G38" s="61"/>
      <c r="H38" s="61"/>
      <c r="I38" s="61"/>
      <c r="J38" s="59"/>
      <c r="K38" s="59" t="s">
        <v>257</v>
      </c>
      <c r="L38" s="62" t="s">
        <v>124</v>
      </c>
      <c r="M38" s="61">
        <f t="shared" si="1"/>
        <v>3.47</v>
      </c>
      <c r="N38" s="61">
        <v>0.5</v>
      </c>
      <c r="O38" s="61">
        <v>2.97</v>
      </c>
      <c r="P38" s="61"/>
      <c r="Q38" s="61"/>
      <c r="R38" s="61"/>
      <c r="T38" s="63"/>
    </row>
    <row r="39" s="32" customFormat="1" ht="13.5" spans="1:20">
      <c r="A39" s="58" t="s">
        <v>258</v>
      </c>
      <c r="B39" s="58" t="s">
        <v>204</v>
      </c>
      <c r="C39" s="60" t="s">
        <v>259</v>
      </c>
      <c r="D39" s="61"/>
      <c r="E39" s="61"/>
      <c r="F39" s="61"/>
      <c r="G39" s="61"/>
      <c r="H39" s="61"/>
      <c r="I39" s="61"/>
      <c r="J39" s="59"/>
      <c r="K39" s="59" t="s">
        <v>260</v>
      </c>
      <c r="L39" s="62" t="s">
        <v>261</v>
      </c>
      <c r="M39" s="61">
        <f t="shared" si="1"/>
        <v>0</v>
      </c>
      <c r="N39" s="61"/>
      <c r="O39" s="61"/>
      <c r="P39" s="61"/>
      <c r="Q39" s="61"/>
      <c r="R39" s="61"/>
      <c r="T39" s="63"/>
    </row>
    <row r="40" s="32" customFormat="1" ht="13.5" spans="1:20">
      <c r="A40" s="59"/>
      <c r="B40" s="59" t="s">
        <v>97</v>
      </c>
      <c r="C40" s="62" t="s">
        <v>96</v>
      </c>
      <c r="D40" s="61"/>
      <c r="E40" s="61"/>
      <c r="F40" s="61"/>
      <c r="G40" s="61"/>
      <c r="H40" s="61"/>
      <c r="I40" s="61"/>
      <c r="J40" s="59"/>
      <c r="K40" s="59" t="s">
        <v>262</v>
      </c>
      <c r="L40" s="62" t="s">
        <v>263</v>
      </c>
      <c r="M40" s="61">
        <f t="shared" si="1"/>
        <v>0</v>
      </c>
      <c r="N40" s="61"/>
      <c r="O40" s="61"/>
      <c r="P40" s="61"/>
      <c r="Q40" s="61"/>
      <c r="R40" s="61"/>
      <c r="T40" s="63"/>
    </row>
    <row r="41" s="32" customFormat="1" ht="13.5" spans="1:20">
      <c r="A41" s="59"/>
      <c r="B41" s="59" t="s">
        <v>99</v>
      </c>
      <c r="C41" s="62" t="s">
        <v>110</v>
      </c>
      <c r="D41" s="61"/>
      <c r="E41" s="61"/>
      <c r="F41" s="61"/>
      <c r="G41" s="61"/>
      <c r="H41" s="61"/>
      <c r="I41" s="61"/>
      <c r="J41" s="59"/>
      <c r="K41" s="59" t="s">
        <v>264</v>
      </c>
      <c r="L41" s="62" t="s">
        <v>265</v>
      </c>
      <c r="M41" s="61">
        <f t="shared" si="1"/>
        <v>0</v>
      </c>
      <c r="N41" s="61"/>
      <c r="O41" s="61"/>
      <c r="P41" s="61"/>
      <c r="Q41" s="61"/>
      <c r="R41" s="61"/>
      <c r="T41" s="63"/>
    </row>
    <row r="42" s="32" customFormat="1" ht="13.5" spans="1:20">
      <c r="A42" s="59"/>
      <c r="B42" s="59" t="s">
        <v>212</v>
      </c>
      <c r="C42" s="62" t="s">
        <v>266</v>
      </c>
      <c r="D42" s="61"/>
      <c r="E42" s="61"/>
      <c r="F42" s="61"/>
      <c r="G42" s="61"/>
      <c r="H42" s="61"/>
      <c r="I42" s="61"/>
      <c r="J42" s="59"/>
      <c r="K42" s="59" t="s">
        <v>267</v>
      </c>
      <c r="L42" s="62" t="s">
        <v>126</v>
      </c>
      <c r="M42" s="61">
        <f t="shared" si="1"/>
        <v>7.45</v>
      </c>
      <c r="N42" s="61">
        <v>0.45</v>
      </c>
      <c r="O42" s="61">
        <v>7</v>
      </c>
      <c r="P42" s="61"/>
      <c r="Q42" s="61"/>
      <c r="R42" s="61"/>
      <c r="T42" s="63"/>
    </row>
    <row r="43" s="32" customFormat="1" ht="13.5" spans="1:20">
      <c r="A43" s="58" t="s">
        <v>268</v>
      </c>
      <c r="B43" s="58" t="s">
        <v>204</v>
      </c>
      <c r="C43" s="60" t="s">
        <v>269</v>
      </c>
      <c r="D43" s="61"/>
      <c r="E43" s="61"/>
      <c r="F43" s="61"/>
      <c r="G43" s="61"/>
      <c r="H43" s="61"/>
      <c r="I43" s="61"/>
      <c r="J43" s="59"/>
      <c r="K43" s="59" t="s">
        <v>270</v>
      </c>
      <c r="L43" s="62" t="s">
        <v>228</v>
      </c>
      <c r="M43" s="61">
        <f t="shared" si="1"/>
        <v>0</v>
      </c>
      <c r="N43" s="61"/>
      <c r="O43" s="61"/>
      <c r="P43" s="61"/>
      <c r="Q43" s="61"/>
      <c r="R43" s="61"/>
      <c r="T43" s="63"/>
    </row>
    <row r="44" s="32" customFormat="1" ht="13.5" spans="1:20">
      <c r="A44" s="59"/>
      <c r="B44" s="59" t="s">
        <v>97</v>
      </c>
      <c r="C44" s="62" t="s">
        <v>271</v>
      </c>
      <c r="D44" s="61"/>
      <c r="E44" s="61"/>
      <c r="F44" s="61"/>
      <c r="G44" s="61"/>
      <c r="H44" s="61"/>
      <c r="I44" s="61"/>
      <c r="J44" s="59"/>
      <c r="K44" s="59" t="s">
        <v>272</v>
      </c>
      <c r="L44" s="62" t="s">
        <v>130</v>
      </c>
      <c r="M44" s="61">
        <f t="shared" si="1"/>
        <v>2.48</v>
      </c>
      <c r="N44" s="61">
        <v>2.48</v>
      </c>
      <c r="O44" s="61"/>
      <c r="P44" s="61"/>
      <c r="Q44" s="61"/>
      <c r="R44" s="61"/>
      <c r="T44" s="63"/>
    </row>
    <row r="45" s="32" customFormat="1" ht="13.5" spans="1:20">
      <c r="A45" s="59"/>
      <c r="B45" s="59" t="s">
        <v>99</v>
      </c>
      <c r="C45" s="62" t="s">
        <v>273</v>
      </c>
      <c r="D45" s="61"/>
      <c r="E45" s="61"/>
      <c r="F45" s="61"/>
      <c r="G45" s="61"/>
      <c r="H45" s="61"/>
      <c r="I45" s="61"/>
      <c r="J45" s="59"/>
      <c r="K45" s="59" t="s">
        <v>274</v>
      </c>
      <c r="L45" s="62" t="s">
        <v>132</v>
      </c>
      <c r="M45" s="61">
        <f t="shared" si="1"/>
        <v>1.29</v>
      </c>
      <c r="N45" s="61">
        <v>1.29</v>
      </c>
      <c r="O45" s="61"/>
      <c r="P45" s="61"/>
      <c r="Q45" s="61"/>
      <c r="R45" s="61"/>
      <c r="T45" s="63"/>
    </row>
    <row r="46" s="32" customFormat="1" ht="13.5" spans="1:20">
      <c r="A46" s="58" t="s">
        <v>275</v>
      </c>
      <c r="B46" s="58" t="s">
        <v>204</v>
      </c>
      <c r="C46" s="60" t="s">
        <v>276</v>
      </c>
      <c r="D46" s="61"/>
      <c r="E46" s="61"/>
      <c r="F46" s="61"/>
      <c r="G46" s="61"/>
      <c r="H46" s="61"/>
      <c r="I46" s="61"/>
      <c r="J46" s="59"/>
      <c r="K46" s="59" t="s">
        <v>277</v>
      </c>
      <c r="L46" s="62" t="s">
        <v>128</v>
      </c>
      <c r="M46" s="61">
        <f t="shared" si="1"/>
        <v>4.9</v>
      </c>
      <c r="N46" s="61">
        <v>3</v>
      </c>
      <c r="O46" s="61">
        <v>1.9</v>
      </c>
      <c r="P46" s="61"/>
      <c r="Q46" s="61"/>
      <c r="R46" s="61"/>
      <c r="T46" s="63"/>
    </row>
    <row r="47" s="32" customFormat="1" ht="13.5" spans="1:18">
      <c r="A47" s="59"/>
      <c r="B47" s="59" t="s">
        <v>97</v>
      </c>
      <c r="C47" s="62" t="s">
        <v>278</v>
      </c>
      <c r="D47" s="61"/>
      <c r="E47" s="61"/>
      <c r="F47" s="61"/>
      <c r="G47" s="61"/>
      <c r="H47" s="61"/>
      <c r="I47" s="61"/>
      <c r="J47" s="59"/>
      <c r="K47" s="59" t="s">
        <v>279</v>
      </c>
      <c r="L47" s="62" t="s">
        <v>280</v>
      </c>
      <c r="M47" s="61">
        <f t="shared" si="1"/>
        <v>0</v>
      </c>
      <c r="N47" s="61"/>
      <c r="O47" s="61"/>
      <c r="P47" s="61"/>
      <c r="Q47" s="61"/>
      <c r="R47" s="61"/>
    </row>
    <row r="48" s="32" customFormat="1" ht="13.5" spans="1:18">
      <c r="A48" s="59"/>
      <c r="B48" s="59" t="s">
        <v>99</v>
      </c>
      <c r="C48" s="62" t="s">
        <v>281</v>
      </c>
      <c r="D48" s="61"/>
      <c r="E48" s="61"/>
      <c r="F48" s="61"/>
      <c r="G48" s="61"/>
      <c r="H48" s="61"/>
      <c r="I48" s="61"/>
      <c r="J48" s="59"/>
      <c r="K48" s="59" t="s">
        <v>282</v>
      </c>
      <c r="L48" s="62" t="s">
        <v>283</v>
      </c>
      <c r="M48" s="61">
        <f t="shared" si="1"/>
        <v>0</v>
      </c>
      <c r="N48" s="61"/>
      <c r="O48" s="61"/>
      <c r="P48" s="61"/>
      <c r="Q48" s="61"/>
      <c r="R48" s="61"/>
    </row>
    <row r="49" s="32" customFormat="1" ht="13.5" spans="1:18">
      <c r="A49" s="59"/>
      <c r="B49" s="59" t="s">
        <v>212</v>
      </c>
      <c r="C49" s="62" t="s">
        <v>284</v>
      </c>
      <c r="D49" s="61"/>
      <c r="E49" s="61"/>
      <c r="F49" s="61"/>
      <c r="G49" s="61"/>
      <c r="H49" s="61"/>
      <c r="I49" s="61"/>
      <c r="J49" s="59"/>
      <c r="K49" s="59" t="s">
        <v>212</v>
      </c>
      <c r="L49" s="62" t="s">
        <v>134</v>
      </c>
      <c r="M49" s="61">
        <f t="shared" si="1"/>
        <v>0.56</v>
      </c>
      <c r="N49" s="61">
        <v>0.56</v>
      </c>
      <c r="O49" s="61"/>
      <c r="P49" s="61"/>
      <c r="Q49" s="61"/>
      <c r="R49" s="61"/>
    </row>
    <row r="50" s="32" customFormat="1" ht="13.5" spans="1:18">
      <c r="A50" s="58" t="s">
        <v>285</v>
      </c>
      <c r="B50" s="59" t="s">
        <v>204</v>
      </c>
      <c r="C50" s="60" t="s">
        <v>286</v>
      </c>
      <c r="D50" s="61"/>
      <c r="E50" s="61"/>
      <c r="F50" s="61"/>
      <c r="G50" s="61"/>
      <c r="H50" s="61"/>
      <c r="I50" s="61"/>
      <c r="J50" s="58" t="s">
        <v>287</v>
      </c>
      <c r="K50" s="58" t="s">
        <v>204</v>
      </c>
      <c r="L50" s="60" t="s">
        <v>135</v>
      </c>
      <c r="M50" s="61">
        <f t="shared" ref="M50:M71" si="2">N50+O50</f>
        <v>35.87</v>
      </c>
      <c r="N50" s="61">
        <v>35.87</v>
      </c>
      <c r="O50" s="61"/>
      <c r="P50" s="61"/>
      <c r="Q50" s="61"/>
      <c r="R50" s="61"/>
    </row>
    <row r="51" s="32" customFormat="1" ht="13.5" spans="1:18">
      <c r="A51" s="59"/>
      <c r="B51" s="59" t="s">
        <v>97</v>
      </c>
      <c r="C51" s="62" t="s">
        <v>288</v>
      </c>
      <c r="D51" s="61"/>
      <c r="E51" s="61"/>
      <c r="F51" s="61"/>
      <c r="G51" s="61"/>
      <c r="H51" s="61"/>
      <c r="I51" s="61"/>
      <c r="J51" s="59"/>
      <c r="K51" s="59" t="s">
        <v>97</v>
      </c>
      <c r="L51" s="62" t="s">
        <v>289</v>
      </c>
      <c r="M51" s="61">
        <f t="shared" si="2"/>
        <v>0</v>
      </c>
      <c r="N51" s="61"/>
      <c r="O51" s="61"/>
      <c r="P51" s="61"/>
      <c r="Q51" s="61"/>
      <c r="R51" s="61"/>
    </row>
    <row r="52" s="32" customFormat="1" ht="13.5" spans="1:18">
      <c r="A52" s="59"/>
      <c r="B52" s="59" t="s">
        <v>99</v>
      </c>
      <c r="C52" s="62" t="s">
        <v>290</v>
      </c>
      <c r="D52" s="61"/>
      <c r="E52" s="61"/>
      <c r="F52" s="61"/>
      <c r="G52" s="61"/>
      <c r="H52" s="61"/>
      <c r="I52" s="61"/>
      <c r="J52" s="59"/>
      <c r="K52" s="59" t="s">
        <v>99</v>
      </c>
      <c r="L52" s="62" t="s">
        <v>291</v>
      </c>
      <c r="M52" s="61">
        <f t="shared" si="2"/>
        <v>32.15</v>
      </c>
      <c r="N52" s="61">
        <v>32.15</v>
      </c>
      <c r="O52" s="61"/>
      <c r="P52" s="61"/>
      <c r="Q52" s="61"/>
      <c r="R52" s="61"/>
    </row>
    <row r="53" s="32" customFormat="1" ht="13.5" spans="1:18">
      <c r="A53" s="58" t="s">
        <v>292</v>
      </c>
      <c r="B53" s="58" t="s">
        <v>204</v>
      </c>
      <c r="C53" s="60" t="s">
        <v>135</v>
      </c>
      <c r="D53" s="61"/>
      <c r="E53" s="61"/>
      <c r="F53" s="61"/>
      <c r="G53" s="61"/>
      <c r="H53" s="61"/>
      <c r="I53" s="61"/>
      <c r="J53" s="59"/>
      <c r="K53" s="59" t="s">
        <v>101</v>
      </c>
      <c r="L53" s="62" t="s">
        <v>293</v>
      </c>
      <c r="M53" s="61">
        <f t="shared" si="2"/>
        <v>0</v>
      </c>
      <c r="N53" s="61"/>
      <c r="O53" s="61"/>
      <c r="P53" s="61"/>
      <c r="Q53" s="61"/>
      <c r="R53" s="61"/>
    </row>
    <row r="54" s="32" customFormat="1" ht="13.5" spans="1:18">
      <c r="A54" s="59"/>
      <c r="B54" s="59" t="s">
        <v>97</v>
      </c>
      <c r="C54" s="62" t="s">
        <v>294</v>
      </c>
      <c r="D54" s="61"/>
      <c r="E54" s="61"/>
      <c r="F54" s="61"/>
      <c r="G54" s="61"/>
      <c r="H54" s="61"/>
      <c r="I54" s="61"/>
      <c r="J54" s="59"/>
      <c r="K54" s="59" t="s">
        <v>139</v>
      </c>
      <c r="L54" s="62" t="s">
        <v>295</v>
      </c>
      <c r="M54" s="61">
        <f t="shared" si="2"/>
        <v>3.72</v>
      </c>
      <c r="N54" s="61">
        <v>3.72</v>
      </c>
      <c r="O54" s="61"/>
      <c r="P54" s="61"/>
      <c r="Q54" s="61"/>
      <c r="R54" s="61"/>
    </row>
    <row r="55" s="32" customFormat="1" ht="13.5" spans="1:18">
      <c r="A55" s="59"/>
      <c r="B55" s="59" t="s">
        <v>99</v>
      </c>
      <c r="C55" s="62" t="s">
        <v>296</v>
      </c>
      <c r="D55" s="61"/>
      <c r="E55" s="61"/>
      <c r="F55" s="61"/>
      <c r="G55" s="61"/>
      <c r="H55" s="61"/>
      <c r="I55" s="61"/>
      <c r="J55" s="59"/>
      <c r="K55" s="59" t="s">
        <v>227</v>
      </c>
      <c r="L55" s="62" t="s">
        <v>297</v>
      </c>
      <c r="M55" s="61">
        <f t="shared" si="2"/>
        <v>0</v>
      </c>
      <c r="N55" s="61"/>
      <c r="O55" s="61"/>
      <c r="P55" s="61"/>
      <c r="Q55" s="61"/>
      <c r="R55" s="61"/>
    </row>
    <row r="56" s="32" customFormat="1" ht="13.5" spans="1:18">
      <c r="A56" s="59"/>
      <c r="B56" s="59" t="s">
        <v>101</v>
      </c>
      <c r="C56" s="62" t="s">
        <v>298</v>
      </c>
      <c r="D56" s="61"/>
      <c r="E56" s="61"/>
      <c r="F56" s="61"/>
      <c r="G56" s="61"/>
      <c r="H56" s="61"/>
      <c r="I56" s="61"/>
      <c r="J56" s="59"/>
      <c r="K56" s="59" t="s">
        <v>103</v>
      </c>
      <c r="L56" s="62" t="s">
        <v>299</v>
      </c>
      <c r="M56" s="61">
        <f t="shared" si="2"/>
        <v>0</v>
      </c>
      <c r="N56" s="61"/>
      <c r="O56" s="61"/>
      <c r="P56" s="61"/>
      <c r="Q56" s="61"/>
      <c r="R56" s="61"/>
    </row>
    <row r="57" s="32" customFormat="1" ht="13.5" spans="1:18">
      <c r="A57" s="59"/>
      <c r="B57" s="59" t="s">
        <v>227</v>
      </c>
      <c r="C57" s="62" t="s">
        <v>300</v>
      </c>
      <c r="D57" s="61"/>
      <c r="E57" s="61"/>
      <c r="F57" s="61"/>
      <c r="G57" s="61"/>
      <c r="H57" s="61"/>
      <c r="I57" s="61"/>
      <c r="J57" s="59"/>
      <c r="K57" s="59" t="s">
        <v>105</v>
      </c>
      <c r="L57" s="62" t="s">
        <v>301</v>
      </c>
      <c r="M57" s="61">
        <f t="shared" si="2"/>
        <v>0</v>
      </c>
      <c r="N57" s="61"/>
      <c r="O57" s="61"/>
      <c r="P57" s="61"/>
      <c r="Q57" s="61"/>
      <c r="R57" s="61"/>
    </row>
    <row r="58" s="32" customFormat="1" ht="13.5" spans="1:18">
      <c r="A58" s="59"/>
      <c r="B58" s="59" t="s">
        <v>212</v>
      </c>
      <c r="C58" s="62" t="s">
        <v>302</v>
      </c>
      <c r="D58" s="61"/>
      <c r="E58" s="61"/>
      <c r="F58" s="61"/>
      <c r="G58" s="61"/>
      <c r="H58" s="61"/>
      <c r="I58" s="61"/>
      <c r="J58" s="59"/>
      <c r="K58" s="59" t="s">
        <v>107</v>
      </c>
      <c r="L58" s="62" t="s">
        <v>296</v>
      </c>
      <c r="M58" s="61">
        <f t="shared" si="2"/>
        <v>0</v>
      </c>
      <c r="N58" s="61"/>
      <c r="O58" s="61"/>
      <c r="P58" s="61"/>
      <c r="Q58" s="61"/>
      <c r="R58" s="61"/>
    </row>
    <row r="59" s="32" customFormat="1" ht="13.5" spans="1:18">
      <c r="A59" s="58" t="s">
        <v>303</v>
      </c>
      <c r="B59" s="58" t="s">
        <v>204</v>
      </c>
      <c r="C59" s="60" t="s">
        <v>304</v>
      </c>
      <c r="D59" s="61"/>
      <c r="E59" s="61"/>
      <c r="F59" s="61"/>
      <c r="G59" s="61"/>
      <c r="H59" s="61"/>
      <c r="I59" s="61"/>
      <c r="J59" s="59"/>
      <c r="K59" s="59" t="s">
        <v>109</v>
      </c>
      <c r="L59" s="62" t="s">
        <v>305</v>
      </c>
      <c r="M59" s="61">
        <f t="shared" si="2"/>
        <v>0</v>
      </c>
      <c r="N59" s="61"/>
      <c r="O59" s="61"/>
      <c r="P59" s="61"/>
      <c r="Q59" s="61"/>
      <c r="R59" s="61"/>
    </row>
    <row r="60" s="32" customFormat="1" ht="13.5" spans="1:18">
      <c r="A60" s="59"/>
      <c r="B60" s="59" t="s">
        <v>99</v>
      </c>
      <c r="C60" s="62" t="s">
        <v>306</v>
      </c>
      <c r="D60" s="61"/>
      <c r="E60" s="61"/>
      <c r="F60" s="61"/>
      <c r="G60" s="61"/>
      <c r="H60" s="61"/>
      <c r="I60" s="61"/>
      <c r="J60" s="59"/>
      <c r="K60" s="59" t="s">
        <v>222</v>
      </c>
      <c r="L60" s="62" t="s">
        <v>298</v>
      </c>
      <c r="M60" s="61">
        <f t="shared" si="2"/>
        <v>0</v>
      </c>
      <c r="N60" s="61"/>
      <c r="O60" s="61"/>
      <c r="P60" s="61"/>
      <c r="Q60" s="61"/>
      <c r="R60" s="61"/>
    </row>
    <row r="61" s="32" customFormat="1" ht="13.5" spans="1:18">
      <c r="A61" s="59"/>
      <c r="B61" s="59" t="s">
        <v>101</v>
      </c>
      <c r="C61" s="62" t="s">
        <v>307</v>
      </c>
      <c r="D61" s="61"/>
      <c r="E61" s="61"/>
      <c r="F61" s="61"/>
      <c r="G61" s="61"/>
      <c r="H61" s="61"/>
      <c r="I61" s="61"/>
      <c r="J61" s="59"/>
      <c r="K61" s="59" t="s">
        <v>212</v>
      </c>
      <c r="L61" s="62" t="s">
        <v>308</v>
      </c>
      <c r="M61" s="61">
        <f t="shared" si="2"/>
        <v>0</v>
      </c>
      <c r="N61" s="61"/>
      <c r="O61" s="61"/>
      <c r="P61" s="61"/>
      <c r="Q61" s="61"/>
      <c r="R61" s="61"/>
    </row>
    <row r="62" s="32" customFormat="1" ht="13.5" spans="1:18">
      <c r="A62" s="58" t="s">
        <v>309</v>
      </c>
      <c r="B62" s="58" t="s">
        <v>204</v>
      </c>
      <c r="C62" s="60" t="s">
        <v>310</v>
      </c>
      <c r="D62" s="61"/>
      <c r="E62" s="61"/>
      <c r="F62" s="61"/>
      <c r="G62" s="61"/>
      <c r="H62" s="61"/>
      <c r="I62" s="61"/>
      <c r="J62" s="58" t="s">
        <v>311</v>
      </c>
      <c r="K62" s="58" t="s">
        <v>204</v>
      </c>
      <c r="L62" s="60" t="s">
        <v>310</v>
      </c>
      <c r="M62" s="61">
        <f t="shared" si="2"/>
        <v>0</v>
      </c>
      <c r="N62" s="61"/>
      <c r="O62" s="61"/>
      <c r="P62" s="61"/>
      <c r="Q62" s="61"/>
      <c r="R62" s="61"/>
    </row>
    <row r="63" s="32" customFormat="1" ht="13.5" spans="1:18">
      <c r="A63" s="59"/>
      <c r="B63" s="59" t="s">
        <v>97</v>
      </c>
      <c r="C63" s="62" t="s">
        <v>312</v>
      </c>
      <c r="D63" s="61"/>
      <c r="E63" s="61"/>
      <c r="F63" s="61"/>
      <c r="G63" s="61"/>
      <c r="H63" s="61"/>
      <c r="I63" s="61"/>
      <c r="J63" s="59"/>
      <c r="K63" s="59" t="s">
        <v>97</v>
      </c>
      <c r="L63" s="62" t="s">
        <v>312</v>
      </c>
      <c r="M63" s="61">
        <f t="shared" si="2"/>
        <v>0</v>
      </c>
      <c r="N63" s="61"/>
      <c r="O63" s="61"/>
      <c r="P63" s="61"/>
      <c r="Q63" s="61"/>
      <c r="R63" s="61"/>
    </row>
    <row r="64" s="32" customFormat="1" ht="13.5" spans="1:18">
      <c r="A64" s="59"/>
      <c r="B64" s="59" t="s">
        <v>99</v>
      </c>
      <c r="C64" s="62" t="s">
        <v>313</v>
      </c>
      <c r="D64" s="61"/>
      <c r="E64" s="61"/>
      <c r="F64" s="61"/>
      <c r="G64" s="61"/>
      <c r="H64" s="61"/>
      <c r="I64" s="61"/>
      <c r="J64" s="59"/>
      <c r="K64" s="59" t="s">
        <v>99</v>
      </c>
      <c r="L64" s="62" t="s">
        <v>313</v>
      </c>
      <c r="M64" s="61">
        <f t="shared" si="2"/>
        <v>0</v>
      </c>
      <c r="N64" s="61"/>
      <c r="O64" s="61"/>
      <c r="P64" s="61"/>
      <c r="Q64" s="61"/>
      <c r="R64" s="61"/>
    </row>
    <row r="65" s="32" customFormat="1" ht="13.5" spans="1:18">
      <c r="A65" s="59"/>
      <c r="B65" s="59" t="s">
        <v>101</v>
      </c>
      <c r="C65" s="62" t="s">
        <v>314</v>
      </c>
      <c r="D65" s="61"/>
      <c r="E65" s="61"/>
      <c r="F65" s="61"/>
      <c r="G65" s="61"/>
      <c r="H65" s="61"/>
      <c r="I65" s="61"/>
      <c r="J65" s="59"/>
      <c r="K65" s="59" t="s">
        <v>101</v>
      </c>
      <c r="L65" s="62" t="s">
        <v>314</v>
      </c>
      <c r="M65" s="61">
        <f t="shared" si="2"/>
        <v>0</v>
      </c>
      <c r="N65" s="61"/>
      <c r="O65" s="61"/>
      <c r="P65" s="61"/>
      <c r="Q65" s="61"/>
      <c r="R65" s="61"/>
    </row>
    <row r="66" s="32" customFormat="1" ht="13.5" spans="1:18">
      <c r="A66" s="59"/>
      <c r="B66" s="59" t="s">
        <v>139</v>
      </c>
      <c r="C66" s="62" t="s">
        <v>315</v>
      </c>
      <c r="D66" s="61"/>
      <c r="E66" s="61"/>
      <c r="F66" s="61"/>
      <c r="G66" s="61"/>
      <c r="H66" s="61"/>
      <c r="I66" s="61"/>
      <c r="J66" s="59"/>
      <c r="K66" s="59" t="s">
        <v>139</v>
      </c>
      <c r="L66" s="62" t="s">
        <v>315</v>
      </c>
      <c r="M66" s="61">
        <f t="shared" si="2"/>
        <v>0</v>
      </c>
      <c r="N66" s="61"/>
      <c r="O66" s="61"/>
      <c r="P66" s="61"/>
      <c r="Q66" s="61"/>
      <c r="R66" s="61"/>
    </row>
    <row r="67" s="32" customFormat="1" ht="13.5" spans="1:18">
      <c r="A67" s="58" t="s">
        <v>316</v>
      </c>
      <c r="B67" s="58" t="s">
        <v>204</v>
      </c>
      <c r="C67" s="60" t="s">
        <v>317</v>
      </c>
      <c r="D67" s="61"/>
      <c r="E67" s="61"/>
      <c r="F67" s="61"/>
      <c r="G67" s="61"/>
      <c r="H67" s="61"/>
      <c r="I67" s="61"/>
      <c r="J67" s="58" t="s">
        <v>318</v>
      </c>
      <c r="K67" s="58" t="s">
        <v>204</v>
      </c>
      <c r="L67" s="60" t="s">
        <v>319</v>
      </c>
      <c r="M67" s="61">
        <f t="shared" si="2"/>
        <v>0</v>
      </c>
      <c r="N67" s="61"/>
      <c r="O67" s="61"/>
      <c r="P67" s="61"/>
      <c r="Q67" s="61"/>
      <c r="R67" s="61"/>
    </row>
    <row r="68" s="32" customFormat="1" ht="13.5" spans="1:18">
      <c r="A68" s="59"/>
      <c r="B68" s="59" t="s">
        <v>97</v>
      </c>
      <c r="C68" s="62" t="s">
        <v>320</v>
      </c>
      <c r="D68" s="61"/>
      <c r="E68" s="61"/>
      <c r="F68" s="61"/>
      <c r="G68" s="61"/>
      <c r="H68" s="61"/>
      <c r="I68" s="61"/>
      <c r="J68" s="59"/>
      <c r="K68" s="59" t="s">
        <v>97</v>
      </c>
      <c r="L68" s="62" t="s">
        <v>321</v>
      </c>
      <c r="M68" s="61">
        <f t="shared" si="2"/>
        <v>0</v>
      </c>
      <c r="N68" s="61"/>
      <c r="O68" s="61"/>
      <c r="P68" s="61"/>
      <c r="Q68" s="61"/>
      <c r="R68" s="61"/>
    </row>
    <row r="69" s="32" customFormat="1" ht="13.5" spans="1:18">
      <c r="A69" s="59"/>
      <c r="B69" s="59" t="s">
        <v>99</v>
      </c>
      <c r="C69" s="62" t="s">
        <v>322</v>
      </c>
      <c r="D69" s="61"/>
      <c r="E69" s="61"/>
      <c r="F69" s="61"/>
      <c r="G69" s="61"/>
      <c r="H69" s="61"/>
      <c r="I69" s="61"/>
      <c r="J69" s="59"/>
      <c r="K69" s="59" t="s">
        <v>99</v>
      </c>
      <c r="L69" s="62" t="s">
        <v>323</v>
      </c>
      <c r="M69" s="61"/>
      <c r="N69" s="61"/>
      <c r="O69" s="61"/>
      <c r="P69" s="61"/>
      <c r="Q69" s="61"/>
      <c r="R69" s="61"/>
    </row>
    <row r="70" s="32" customFormat="1" ht="13.5" spans="1:18">
      <c r="A70" s="58" t="s">
        <v>324</v>
      </c>
      <c r="B70" s="58" t="s">
        <v>204</v>
      </c>
      <c r="C70" s="60" t="s">
        <v>325</v>
      </c>
      <c r="D70" s="61"/>
      <c r="E70" s="61"/>
      <c r="F70" s="61"/>
      <c r="G70" s="61"/>
      <c r="H70" s="61"/>
      <c r="I70" s="61"/>
      <c r="J70" s="59"/>
      <c r="K70" s="59" t="s">
        <v>101</v>
      </c>
      <c r="L70" s="62" t="s">
        <v>326</v>
      </c>
      <c r="M70" s="61">
        <f t="shared" si="2"/>
        <v>0</v>
      </c>
      <c r="N70" s="61"/>
      <c r="O70" s="61"/>
      <c r="P70" s="61"/>
      <c r="Q70" s="61"/>
      <c r="R70" s="61"/>
    </row>
    <row r="71" s="32" customFormat="1" ht="13.5" spans="1:18">
      <c r="A71" s="59"/>
      <c r="B71" s="59" t="s">
        <v>97</v>
      </c>
      <c r="C71" s="62" t="s">
        <v>327</v>
      </c>
      <c r="D71" s="61"/>
      <c r="E71" s="61"/>
      <c r="F71" s="61"/>
      <c r="G71" s="61"/>
      <c r="H71" s="61"/>
      <c r="I71" s="61"/>
      <c r="J71" s="59"/>
      <c r="K71" s="59" t="s">
        <v>227</v>
      </c>
      <c r="L71" s="62" t="s">
        <v>243</v>
      </c>
      <c r="M71" s="61">
        <f t="shared" si="2"/>
        <v>0</v>
      </c>
      <c r="N71" s="61"/>
      <c r="O71" s="61"/>
      <c r="P71" s="61"/>
      <c r="Q71" s="61"/>
      <c r="R71" s="61"/>
    </row>
    <row r="72" s="32" customFormat="1" ht="13.5" spans="1:18">
      <c r="A72" s="59"/>
      <c r="B72" s="59" t="s">
        <v>99</v>
      </c>
      <c r="C72" s="62" t="s">
        <v>328</v>
      </c>
      <c r="D72" s="61"/>
      <c r="E72" s="61"/>
      <c r="F72" s="61"/>
      <c r="G72" s="61"/>
      <c r="H72" s="61"/>
      <c r="I72" s="61"/>
      <c r="J72" s="59"/>
      <c r="K72" s="59" t="s">
        <v>103</v>
      </c>
      <c r="L72" s="62" t="s">
        <v>248</v>
      </c>
      <c r="M72" s="61"/>
      <c r="N72" s="61"/>
      <c r="O72" s="61"/>
      <c r="P72" s="61"/>
      <c r="Q72" s="61"/>
      <c r="R72" s="61"/>
    </row>
    <row r="73" s="32" customFormat="1" ht="13.5" spans="1:18">
      <c r="A73" s="59"/>
      <c r="B73" s="59" t="s">
        <v>101</v>
      </c>
      <c r="C73" s="62" t="s">
        <v>329</v>
      </c>
      <c r="D73" s="61"/>
      <c r="E73" s="61"/>
      <c r="F73" s="61"/>
      <c r="G73" s="61"/>
      <c r="H73" s="61"/>
      <c r="I73" s="61"/>
      <c r="J73" s="59"/>
      <c r="K73" s="59" t="s">
        <v>105</v>
      </c>
      <c r="L73" s="62" t="s">
        <v>330</v>
      </c>
      <c r="M73" s="61"/>
      <c r="N73" s="61"/>
      <c r="O73" s="61"/>
      <c r="P73" s="61"/>
      <c r="Q73" s="61"/>
      <c r="R73" s="61"/>
    </row>
    <row r="74" s="32" customFormat="1" ht="13.5" spans="1:18">
      <c r="A74" s="59"/>
      <c r="B74" s="59" t="s">
        <v>139</v>
      </c>
      <c r="C74" s="62" t="s">
        <v>331</v>
      </c>
      <c r="D74" s="61"/>
      <c r="E74" s="61"/>
      <c r="F74" s="61"/>
      <c r="G74" s="61"/>
      <c r="H74" s="61"/>
      <c r="I74" s="61"/>
      <c r="J74" s="59"/>
      <c r="K74" s="59" t="s">
        <v>107</v>
      </c>
      <c r="L74" s="62" t="s">
        <v>332</v>
      </c>
      <c r="M74" s="61"/>
      <c r="N74" s="61"/>
      <c r="O74" s="61"/>
      <c r="P74" s="61"/>
      <c r="Q74" s="61"/>
      <c r="R74" s="61"/>
    </row>
    <row r="75" s="32" customFormat="1" ht="13.5" spans="1:18">
      <c r="A75" s="58" t="s">
        <v>333</v>
      </c>
      <c r="B75" s="58" t="s">
        <v>204</v>
      </c>
      <c r="C75" s="60" t="s">
        <v>334</v>
      </c>
      <c r="D75" s="61"/>
      <c r="E75" s="61"/>
      <c r="F75" s="61"/>
      <c r="G75" s="61"/>
      <c r="H75" s="61"/>
      <c r="I75" s="61"/>
      <c r="J75" s="59"/>
      <c r="K75" s="59" t="s">
        <v>231</v>
      </c>
      <c r="L75" s="62" t="s">
        <v>245</v>
      </c>
      <c r="M75" s="61"/>
      <c r="N75" s="61"/>
      <c r="O75" s="61"/>
      <c r="P75" s="61"/>
      <c r="Q75" s="61"/>
      <c r="R75" s="61"/>
    </row>
    <row r="76" s="32" customFormat="1" ht="13.5" spans="1:18">
      <c r="A76" s="59"/>
      <c r="B76" s="59" t="s">
        <v>97</v>
      </c>
      <c r="C76" s="62" t="s">
        <v>335</v>
      </c>
      <c r="D76" s="61"/>
      <c r="E76" s="61"/>
      <c r="F76" s="61"/>
      <c r="G76" s="61"/>
      <c r="H76" s="61"/>
      <c r="I76" s="61"/>
      <c r="J76" s="59"/>
      <c r="K76" s="59" t="s">
        <v>336</v>
      </c>
      <c r="L76" s="62" t="s">
        <v>337</v>
      </c>
      <c r="M76" s="61"/>
      <c r="N76" s="61"/>
      <c r="O76" s="61"/>
      <c r="P76" s="61"/>
      <c r="Q76" s="61"/>
      <c r="R76" s="61"/>
    </row>
    <row r="77" s="32" customFormat="1" ht="13.5" spans="1:18">
      <c r="A77" s="59"/>
      <c r="B77" s="59" t="s">
        <v>99</v>
      </c>
      <c r="C77" s="62" t="s">
        <v>338</v>
      </c>
      <c r="D77" s="61"/>
      <c r="E77" s="61"/>
      <c r="F77" s="61"/>
      <c r="G77" s="61"/>
      <c r="H77" s="61"/>
      <c r="I77" s="61"/>
      <c r="J77" s="59"/>
      <c r="K77" s="59" t="s">
        <v>339</v>
      </c>
      <c r="L77" s="62" t="s">
        <v>340</v>
      </c>
      <c r="M77" s="61"/>
      <c r="N77" s="61"/>
      <c r="O77" s="61"/>
      <c r="P77" s="61"/>
      <c r="Q77" s="61"/>
      <c r="R77" s="61"/>
    </row>
    <row r="78" s="32" customFormat="1" ht="13.5" spans="1:18">
      <c r="A78" s="58" t="s">
        <v>341</v>
      </c>
      <c r="B78" s="58" t="s">
        <v>204</v>
      </c>
      <c r="C78" s="60" t="s">
        <v>342</v>
      </c>
      <c r="D78" s="61"/>
      <c r="E78" s="61"/>
      <c r="F78" s="61"/>
      <c r="G78" s="61"/>
      <c r="H78" s="61"/>
      <c r="I78" s="61"/>
      <c r="J78" s="59"/>
      <c r="K78" s="59" t="s">
        <v>343</v>
      </c>
      <c r="L78" s="62" t="s">
        <v>344</v>
      </c>
      <c r="M78" s="61"/>
      <c r="N78" s="61"/>
      <c r="O78" s="61"/>
      <c r="P78" s="61"/>
      <c r="Q78" s="61"/>
      <c r="R78" s="61"/>
    </row>
    <row r="79" s="32" customFormat="1" ht="13.5" spans="1:18">
      <c r="A79" s="59"/>
      <c r="B79" s="59" t="s">
        <v>103</v>
      </c>
      <c r="C79" s="62" t="s">
        <v>345</v>
      </c>
      <c r="D79" s="61"/>
      <c r="E79" s="61"/>
      <c r="F79" s="61"/>
      <c r="G79" s="61"/>
      <c r="H79" s="61"/>
      <c r="I79" s="61"/>
      <c r="J79" s="59"/>
      <c r="K79" s="59" t="s">
        <v>212</v>
      </c>
      <c r="L79" s="62" t="s">
        <v>346</v>
      </c>
      <c r="M79" s="61"/>
      <c r="N79" s="61"/>
      <c r="O79" s="61"/>
      <c r="P79" s="61"/>
      <c r="Q79" s="61"/>
      <c r="R79" s="61"/>
    </row>
    <row r="80" s="32" customFormat="1" ht="13.5" spans="1:18">
      <c r="A80" s="59"/>
      <c r="B80" s="59" t="s">
        <v>105</v>
      </c>
      <c r="C80" s="62" t="s">
        <v>347</v>
      </c>
      <c r="D80" s="61"/>
      <c r="E80" s="61"/>
      <c r="F80" s="61"/>
      <c r="G80" s="61"/>
      <c r="H80" s="61"/>
      <c r="I80" s="61"/>
      <c r="J80" s="58" t="s">
        <v>348</v>
      </c>
      <c r="K80" s="58" t="s">
        <v>204</v>
      </c>
      <c r="L80" s="60" t="s">
        <v>349</v>
      </c>
      <c r="M80" s="61">
        <v>390</v>
      </c>
      <c r="N80" s="61"/>
      <c r="O80" s="61">
        <v>390</v>
      </c>
      <c r="P80" s="61"/>
      <c r="Q80" s="61"/>
      <c r="R80" s="61"/>
    </row>
    <row r="81" s="32" customFormat="1" ht="13.5" spans="1:18">
      <c r="A81" s="59"/>
      <c r="B81" s="59" t="s">
        <v>107</v>
      </c>
      <c r="C81" s="62" t="s">
        <v>350</v>
      </c>
      <c r="D81" s="61"/>
      <c r="E81" s="61"/>
      <c r="F81" s="61"/>
      <c r="G81" s="61"/>
      <c r="H81" s="61"/>
      <c r="I81" s="61"/>
      <c r="J81" s="59"/>
      <c r="K81" s="59" t="s">
        <v>97</v>
      </c>
      <c r="L81" s="62" t="s">
        <v>321</v>
      </c>
      <c r="M81" s="61"/>
      <c r="N81" s="61"/>
      <c r="O81" s="61"/>
      <c r="P81" s="61"/>
      <c r="Q81" s="61"/>
      <c r="R81" s="61"/>
    </row>
    <row r="82" s="32" customFormat="1" ht="13.5" spans="1:18">
      <c r="A82" s="59"/>
      <c r="B82" s="59" t="s">
        <v>212</v>
      </c>
      <c r="C82" s="62" t="s">
        <v>342</v>
      </c>
      <c r="D82" s="61"/>
      <c r="E82" s="61"/>
      <c r="F82" s="61"/>
      <c r="G82" s="61"/>
      <c r="H82" s="61"/>
      <c r="I82" s="61"/>
      <c r="J82" s="59"/>
      <c r="K82" s="59" t="s">
        <v>99</v>
      </c>
      <c r="L82" s="62" t="s">
        <v>323</v>
      </c>
      <c r="M82" s="61">
        <v>10</v>
      </c>
      <c r="N82" s="61"/>
      <c r="O82" s="61">
        <v>10</v>
      </c>
      <c r="P82" s="61"/>
      <c r="Q82" s="61"/>
      <c r="R82" s="61"/>
    </row>
    <row r="83" s="32" customFormat="1" ht="13.5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101</v>
      </c>
      <c r="L83" s="64" t="s">
        <v>326</v>
      </c>
      <c r="M83" s="61"/>
      <c r="N83" s="61"/>
      <c r="O83" s="61"/>
      <c r="P83" s="61"/>
      <c r="Q83" s="61"/>
      <c r="R83" s="61"/>
    </row>
    <row r="84" s="32" customFormat="1" ht="13.5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227</v>
      </c>
      <c r="L84" s="64" t="s">
        <v>243</v>
      </c>
      <c r="M84" s="61">
        <v>380</v>
      </c>
      <c r="N84" s="61"/>
      <c r="O84" s="61">
        <v>380</v>
      </c>
      <c r="P84" s="61"/>
      <c r="Q84" s="61"/>
      <c r="R84" s="61"/>
    </row>
    <row r="85" s="32" customFormat="1" ht="13.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103</v>
      </c>
      <c r="L85" s="64" t="s">
        <v>248</v>
      </c>
      <c r="M85" s="61"/>
      <c r="N85" s="61"/>
      <c r="O85" s="61"/>
      <c r="P85" s="61"/>
      <c r="Q85" s="61"/>
      <c r="R85" s="61"/>
    </row>
    <row r="86" s="32" customFormat="1" ht="13.5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105</v>
      </c>
      <c r="L86" s="64" t="s">
        <v>330</v>
      </c>
      <c r="M86" s="61"/>
      <c r="N86" s="61"/>
      <c r="O86" s="61"/>
      <c r="P86" s="61"/>
      <c r="Q86" s="61"/>
      <c r="R86" s="61"/>
    </row>
    <row r="87" s="32" customFormat="1" ht="13.5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107</v>
      </c>
      <c r="L87" s="64" t="s">
        <v>332</v>
      </c>
      <c r="M87" s="61"/>
      <c r="N87" s="61"/>
      <c r="O87" s="61"/>
      <c r="P87" s="61"/>
      <c r="Q87" s="61"/>
      <c r="R87" s="61"/>
    </row>
    <row r="88" s="32" customFormat="1" ht="13.5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109</v>
      </c>
      <c r="L88" s="64" t="s">
        <v>351</v>
      </c>
      <c r="M88" s="61"/>
      <c r="N88" s="61"/>
      <c r="O88" s="61"/>
      <c r="P88" s="61"/>
      <c r="Q88" s="61"/>
      <c r="R88" s="61"/>
    </row>
    <row r="89" s="32" customFormat="1" ht="13.5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222</v>
      </c>
      <c r="L89" s="64" t="s">
        <v>352</v>
      </c>
      <c r="M89" s="61"/>
      <c r="N89" s="61"/>
      <c r="O89" s="61"/>
      <c r="P89" s="61"/>
      <c r="Q89" s="61"/>
      <c r="R89" s="61"/>
    </row>
    <row r="90" s="32" customFormat="1" ht="13.5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225</v>
      </c>
      <c r="L90" s="64" t="s">
        <v>353</v>
      </c>
      <c r="M90" s="61"/>
      <c r="N90" s="61"/>
      <c r="O90" s="61"/>
      <c r="P90" s="61"/>
      <c r="Q90" s="61"/>
      <c r="R90" s="61"/>
    </row>
    <row r="91" s="32" customFormat="1" ht="13.5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229</v>
      </c>
      <c r="L91" s="64" t="s">
        <v>354</v>
      </c>
      <c r="M91" s="61"/>
      <c r="N91" s="61"/>
      <c r="O91" s="61"/>
      <c r="P91" s="61"/>
      <c r="Q91" s="61"/>
      <c r="R91" s="61"/>
    </row>
    <row r="92" s="32" customFormat="1" ht="13.5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231</v>
      </c>
      <c r="L92" s="64" t="s">
        <v>245</v>
      </c>
      <c r="M92" s="61"/>
      <c r="N92" s="61"/>
      <c r="O92" s="61"/>
      <c r="P92" s="61"/>
      <c r="Q92" s="61"/>
      <c r="R92" s="61"/>
    </row>
    <row r="93" s="32" customFormat="1" ht="13.5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336</v>
      </c>
      <c r="L93" s="64" t="s">
        <v>337</v>
      </c>
      <c r="M93" s="61"/>
      <c r="N93" s="61"/>
      <c r="O93" s="61"/>
      <c r="P93" s="61"/>
      <c r="Q93" s="61"/>
      <c r="R93" s="61"/>
    </row>
    <row r="94" s="32" customFormat="1" ht="13.5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339</v>
      </c>
      <c r="L94" s="64" t="s">
        <v>340</v>
      </c>
      <c r="M94" s="61"/>
      <c r="N94" s="61"/>
      <c r="O94" s="61"/>
      <c r="P94" s="61"/>
      <c r="Q94" s="61"/>
      <c r="R94" s="61"/>
    </row>
    <row r="95" s="32" customFormat="1" ht="13.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343</v>
      </c>
      <c r="L95" s="64" t="s">
        <v>344</v>
      </c>
      <c r="M95" s="61"/>
      <c r="N95" s="61"/>
      <c r="O95" s="61"/>
      <c r="P95" s="61"/>
      <c r="Q95" s="61"/>
      <c r="R95" s="61"/>
    </row>
    <row r="96" s="32" customFormat="1" ht="13.5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212</v>
      </c>
      <c r="L96" s="64" t="s">
        <v>250</v>
      </c>
      <c r="M96" s="61"/>
      <c r="N96" s="61"/>
      <c r="O96" s="61"/>
      <c r="P96" s="61"/>
      <c r="Q96" s="61"/>
      <c r="R96" s="61"/>
    </row>
    <row r="97" s="32" customFormat="1" ht="13.5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355</v>
      </c>
      <c r="K97" s="66" t="s">
        <v>204</v>
      </c>
      <c r="L97" s="66" t="s">
        <v>356</v>
      </c>
      <c r="M97" s="61"/>
      <c r="N97" s="61"/>
      <c r="O97" s="61"/>
      <c r="P97" s="61"/>
      <c r="Q97" s="61"/>
      <c r="R97" s="61"/>
    </row>
    <row r="98" s="32" customFormat="1" ht="13.5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97</v>
      </c>
      <c r="L98" s="64" t="s">
        <v>357</v>
      </c>
      <c r="M98" s="61"/>
      <c r="N98" s="61"/>
      <c r="O98" s="61"/>
      <c r="P98" s="61"/>
      <c r="Q98" s="61"/>
      <c r="R98" s="61"/>
    </row>
    <row r="99" s="32" customFormat="1" ht="13.5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212</v>
      </c>
      <c r="L99" s="64" t="s">
        <v>284</v>
      </c>
      <c r="M99" s="61"/>
      <c r="N99" s="61"/>
      <c r="O99" s="61"/>
      <c r="P99" s="61"/>
      <c r="Q99" s="61"/>
      <c r="R99" s="61"/>
    </row>
    <row r="100" s="32" customFormat="1" ht="13.5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358</v>
      </c>
      <c r="K100" s="66" t="s">
        <v>204</v>
      </c>
      <c r="L100" s="66" t="s">
        <v>276</v>
      </c>
      <c r="M100" s="61"/>
      <c r="N100" s="61"/>
      <c r="O100" s="61"/>
      <c r="P100" s="61"/>
      <c r="Q100" s="61"/>
      <c r="R100" s="61"/>
    </row>
    <row r="101" s="32" customFormat="1" ht="13.5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97</v>
      </c>
      <c r="L101" s="64" t="s">
        <v>357</v>
      </c>
      <c r="M101" s="61"/>
      <c r="N101" s="61"/>
      <c r="O101" s="61"/>
      <c r="P101" s="61"/>
      <c r="Q101" s="61"/>
      <c r="R101" s="61"/>
    </row>
    <row r="102" s="32" customFormat="1" ht="13.5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101</v>
      </c>
      <c r="L102" s="64" t="s">
        <v>359</v>
      </c>
      <c r="M102" s="61"/>
      <c r="N102" s="61"/>
      <c r="O102" s="61"/>
      <c r="P102" s="61"/>
      <c r="Q102" s="61"/>
      <c r="R102" s="61"/>
    </row>
    <row r="103" s="32" customFormat="1" ht="13.5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139</v>
      </c>
      <c r="L103" s="64" t="s">
        <v>278</v>
      </c>
      <c r="M103" s="61"/>
      <c r="N103" s="61"/>
      <c r="O103" s="61"/>
      <c r="P103" s="61"/>
      <c r="Q103" s="61"/>
      <c r="R103" s="61"/>
    </row>
    <row r="104" s="32" customFormat="1" ht="13.5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227</v>
      </c>
      <c r="L104" s="64" t="s">
        <v>281</v>
      </c>
      <c r="M104" s="61"/>
      <c r="N104" s="61"/>
      <c r="O104" s="61"/>
      <c r="P104" s="61"/>
      <c r="Q104" s="61"/>
      <c r="R104" s="61"/>
    </row>
    <row r="105" s="32" customFormat="1" ht="13.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212</v>
      </c>
      <c r="L105" s="64" t="s">
        <v>284</v>
      </c>
      <c r="M105" s="61"/>
      <c r="N105" s="61"/>
      <c r="O105" s="61"/>
      <c r="P105" s="61"/>
      <c r="Q105" s="61"/>
      <c r="R105" s="61"/>
    </row>
    <row r="106" s="32" customFormat="1" ht="13.5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360</v>
      </c>
      <c r="K106" s="66" t="s">
        <v>204</v>
      </c>
      <c r="L106" s="66" t="s">
        <v>304</v>
      </c>
      <c r="M106" s="61"/>
      <c r="N106" s="61"/>
      <c r="O106" s="61"/>
      <c r="P106" s="61"/>
      <c r="Q106" s="61"/>
      <c r="R106" s="61"/>
    </row>
    <row r="107" s="32" customFormat="1" ht="13.5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99</v>
      </c>
      <c r="L107" s="64" t="s">
        <v>306</v>
      </c>
      <c r="M107" s="61"/>
      <c r="N107" s="61"/>
      <c r="O107" s="61"/>
      <c r="P107" s="61"/>
      <c r="Q107" s="61"/>
      <c r="R107" s="61"/>
    </row>
    <row r="108" s="32" customFormat="1" ht="13.5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101</v>
      </c>
      <c r="L108" s="64" t="s">
        <v>307</v>
      </c>
      <c r="M108" s="61"/>
      <c r="N108" s="61"/>
      <c r="O108" s="61"/>
      <c r="P108" s="61"/>
      <c r="Q108" s="61"/>
      <c r="R108" s="61"/>
    </row>
    <row r="109" s="32" customFormat="1" ht="13.5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361</v>
      </c>
      <c r="K109" s="66" t="s">
        <v>204</v>
      </c>
      <c r="L109" s="66" t="s">
        <v>342</v>
      </c>
      <c r="M109" s="61"/>
      <c r="N109" s="61"/>
      <c r="O109" s="61"/>
      <c r="P109" s="61"/>
      <c r="Q109" s="61"/>
      <c r="R109" s="61"/>
    </row>
    <row r="110" s="32" customFormat="1" ht="13.5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103</v>
      </c>
      <c r="L110" s="64" t="s">
        <v>345</v>
      </c>
      <c r="M110" s="61"/>
      <c r="N110" s="61"/>
      <c r="O110" s="61"/>
      <c r="P110" s="61"/>
      <c r="Q110" s="61"/>
      <c r="R110" s="61"/>
    </row>
    <row r="111" s="32" customFormat="1" ht="13.5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105</v>
      </c>
      <c r="L111" s="64" t="s">
        <v>347</v>
      </c>
      <c r="M111" s="61"/>
      <c r="N111" s="61"/>
      <c r="O111" s="61"/>
      <c r="P111" s="61"/>
      <c r="Q111" s="61"/>
      <c r="R111" s="61"/>
    </row>
    <row r="112" s="32" customFormat="1" ht="13.5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107</v>
      </c>
      <c r="L112" s="64" t="s">
        <v>350</v>
      </c>
      <c r="M112" s="61"/>
      <c r="N112" s="61"/>
      <c r="O112" s="61"/>
      <c r="P112" s="61"/>
      <c r="Q112" s="61"/>
      <c r="R112" s="61"/>
    </row>
    <row r="113" s="32" customFormat="1" ht="13.5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212</v>
      </c>
      <c r="L113" s="64" t="s">
        <v>342</v>
      </c>
      <c r="M113" s="61"/>
      <c r="N113" s="61"/>
      <c r="O113" s="61"/>
      <c r="P113" s="61"/>
      <c r="Q113" s="61"/>
      <c r="R113" s="61"/>
    </row>
    <row r="114" s="32" customFormat="1" customHeight="1" spans="1:18">
      <c r="A114" s="65" t="s">
        <v>44</v>
      </c>
      <c r="B114" s="65"/>
      <c r="C114" s="65"/>
      <c r="D114" s="20"/>
      <c r="E114" s="20"/>
      <c r="F114" s="20"/>
      <c r="G114" s="20"/>
      <c r="H114" s="20"/>
      <c r="I114" s="20"/>
      <c r="J114" s="65" t="s">
        <v>44</v>
      </c>
      <c r="K114" s="65"/>
      <c r="L114" s="65"/>
      <c r="M114" s="20">
        <f>N114+O114</f>
        <v>748</v>
      </c>
      <c r="N114" s="20">
        <v>298</v>
      </c>
      <c r="O114" s="20">
        <v>450</v>
      </c>
      <c r="P114" s="20"/>
      <c r="Q114" s="20"/>
      <c r="R114" s="20"/>
    </row>
    <row r="118" customHeight="1" spans="16:16">
      <c r="P118" s="1" t="s">
        <v>362</v>
      </c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G7" sqref="G7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s="38" customFormat="1" ht="39.95" customHeight="1" spans="1:8">
      <c r="A1" s="3" t="s">
        <v>363</v>
      </c>
      <c r="B1" s="3"/>
      <c r="C1" s="3"/>
      <c r="D1" s="3"/>
      <c r="E1" s="3"/>
      <c r="F1" s="40"/>
      <c r="G1" s="40"/>
      <c r="H1" s="40"/>
    </row>
    <row r="2" ht="3" customHeight="1"/>
    <row r="3" s="39" customFormat="1" ht="28.5" customHeight="1" spans="1:5">
      <c r="A3" s="41" t="s">
        <v>364</v>
      </c>
      <c r="B3" s="41"/>
      <c r="C3" s="41"/>
      <c r="D3" s="41"/>
      <c r="E3" s="42" t="s">
        <v>46</v>
      </c>
    </row>
    <row r="4" s="38" customFormat="1" ht="30" customHeight="1" spans="1:5">
      <c r="A4" s="43" t="s">
        <v>365</v>
      </c>
      <c r="B4" s="43" t="s">
        <v>366</v>
      </c>
      <c r="C4" s="43" t="s">
        <v>367</v>
      </c>
      <c r="D4" s="44" t="s">
        <v>368</v>
      </c>
      <c r="E4" s="44"/>
    </row>
    <row r="5" s="38" customFormat="1" ht="30" customHeight="1" spans="1:5">
      <c r="A5" s="45"/>
      <c r="B5" s="45"/>
      <c r="C5" s="45"/>
      <c r="D5" s="46" t="s">
        <v>369</v>
      </c>
      <c r="E5" s="46" t="s">
        <v>370</v>
      </c>
    </row>
    <row r="6" s="38" customFormat="1" ht="30" customHeight="1" spans="1:5">
      <c r="A6" s="47" t="s">
        <v>80</v>
      </c>
      <c r="B6" s="48">
        <v>8.37</v>
      </c>
      <c r="C6" s="48">
        <v>8.5</v>
      </c>
      <c r="D6" s="48">
        <f>C6-B6</f>
        <v>0.130000000000001</v>
      </c>
      <c r="E6" s="49">
        <f>D6/C6</f>
        <v>0.0152941176470589</v>
      </c>
    </row>
    <row r="7" s="38" customFormat="1" ht="30" customHeight="1" spans="1:5">
      <c r="A7" s="48" t="s">
        <v>371</v>
      </c>
      <c r="B7" s="48"/>
      <c r="C7" s="48"/>
      <c r="D7" s="48"/>
      <c r="E7" s="50"/>
    </row>
    <row r="8" s="38" customFormat="1" ht="30" customHeight="1" spans="1:5">
      <c r="A8" s="48" t="s">
        <v>372</v>
      </c>
      <c r="B8" s="48">
        <v>3.47</v>
      </c>
      <c r="C8" s="48">
        <v>3.5</v>
      </c>
      <c r="D8" s="48">
        <f>C8-B8</f>
        <v>0.0299999999999998</v>
      </c>
      <c r="E8" s="50">
        <f>D8/C8</f>
        <v>0.00857142857142852</v>
      </c>
    </row>
    <row r="9" s="38" customFormat="1" ht="30" customHeight="1" spans="1:5">
      <c r="A9" s="48" t="s">
        <v>373</v>
      </c>
      <c r="B9" s="48"/>
      <c r="C9" s="48"/>
      <c r="D9" s="48"/>
      <c r="E9" s="50"/>
    </row>
    <row r="10" s="38" customFormat="1" ht="30" customHeight="1" spans="1:5">
      <c r="A10" s="48" t="s">
        <v>374</v>
      </c>
      <c r="B10" s="48"/>
      <c r="C10" s="48"/>
      <c r="D10" s="48"/>
      <c r="E10" s="50"/>
    </row>
    <row r="11" s="38" customFormat="1" ht="30" customHeight="1" spans="1:5">
      <c r="A11" s="48" t="s">
        <v>375</v>
      </c>
      <c r="B11" s="48">
        <v>4.9</v>
      </c>
      <c r="C11" s="48">
        <v>5</v>
      </c>
      <c r="D11" s="48">
        <f>C11-B11</f>
        <v>0.0999999999999996</v>
      </c>
      <c r="E11" s="50">
        <f>D11/B11</f>
        <v>0.020408163265306</v>
      </c>
    </row>
    <row r="12" ht="132" customHeight="1" spans="1:5">
      <c r="A12" s="51" t="s">
        <v>376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2019-03-05T01:53:07Z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