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3065" tabRatio="967" firstSheet="8" activeTab="8"/>
  </bookViews>
  <sheets>
    <sheet name="1.财务收支预算总表" sheetId="1" r:id="rId1"/>
    <sheet name="2.财务收入预算表" sheetId="2" r:id="rId2"/>
    <sheet name="3.财务支出预算表" sheetId="3" r:id="rId3"/>
    <sheet name="4.财政拨款收支预算总表" sheetId="4" r:id="rId4"/>
    <sheet name="5.一般公共预算本级财力安排支出预算总表" sheetId="5" r:id="rId5"/>
    <sheet name="6.基本支出预算表" sheetId="6" r:id="rId6"/>
    <sheet name="7.政府性基金预算支出情况表" sheetId="7" r:id="rId7"/>
    <sheet name="8.财政拨款支出明细表（按经济科目分类）" sheetId="8" r:id="rId8"/>
    <sheet name="9.一般公共预算“三公”经费支出情况表" sheetId="9" r:id="rId9"/>
    <sheet name="10.项目支出绩效目标表（本次下达）" sheetId="10" r:id="rId10"/>
    <sheet name="11.项目支出绩效目标表（另文下达）" sheetId="11" r:id="rId11"/>
    <sheet name="12.市对下转移支付绩效目标表" sheetId="12" r:id="rId12"/>
    <sheet name="13.政府采购预算表" sheetId="13" r:id="rId13"/>
  </sheets>
  <definedNames>
    <definedName name="_xlnm._FilterDatabase" localSheetId="4" hidden="1">'5.一般公共预算本级财力安排支出预算总表'!$A$10:$AQ$269</definedName>
    <definedName name="_xlnm.Print_Titles" localSheetId="3">'4.财政拨款收支预算总表'!$1:$6</definedName>
    <definedName name="_xlnm.Print_Titles" localSheetId="4">'5.一般公共预算本级财力安排支出预算总表'!$1:$2</definedName>
    <definedName name="_xlnm.Print_Titles" localSheetId="5">'6.基本支出预算表'!$1:$7</definedName>
    <definedName name="_xlnm.Print_Titles" localSheetId="6">'7.政府性基金预算支出情况表'!$1:$1</definedName>
    <definedName name="_xlnm.Print_Titles" localSheetId="7">'8.财政拨款支出明细表（按经济科目分类）'!$1:$6</definedName>
  </definedNames>
  <calcPr calcId="124519" concurrentCalc="0"/>
</workbook>
</file>

<file path=xl/calcChain.xml><?xml version="1.0" encoding="utf-8"?>
<calcChain xmlns="http://schemas.openxmlformats.org/spreadsheetml/2006/main">
  <c r="F15" i="8"/>
  <c r="F14"/>
  <c r="F13"/>
  <c r="F12"/>
  <c r="F11"/>
  <c r="F10"/>
  <c r="F9"/>
  <c r="F8"/>
  <c r="Y269" i="5"/>
  <c r="X269"/>
  <c r="Y268"/>
  <c r="X268"/>
  <c r="Y267"/>
  <c r="X267"/>
  <c r="Y266"/>
  <c r="X266"/>
  <c r="Y265"/>
  <c r="X265"/>
  <c r="Y264"/>
  <c r="X264"/>
  <c r="AB262"/>
  <c r="Y262"/>
  <c r="X262"/>
  <c r="Y260"/>
  <c r="X260"/>
  <c r="Y259"/>
  <c r="X259"/>
  <c r="Y258"/>
  <c r="X258"/>
  <c r="Y257"/>
  <c r="X257"/>
  <c r="AG253"/>
  <c r="Y253"/>
  <c r="X253"/>
  <c r="AG252"/>
  <c r="Y252"/>
  <c r="X252"/>
  <c r="AG251"/>
  <c r="Y251"/>
  <c r="X251"/>
  <c r="AG243"/>
  <c r="Y243"/>
  <c r="X243"/>
  <c r="AG242"/>
  <c r="Y242"/>
  <c r="X242"/>
  <c r="AG241"/>
  <c r="Y241"/>
  <c r="X241"/>
  <c r="AG240"/>
  <c r="Y240"/>
  <c r="X240"/>
  <c r="AG229"/>
  <c r="Y229"/>
  <c r="X229"/>
  <c r="AG225"/>
  <c r="Y225"/>
  <c r="X225"/>
  <c r="AG224"/>
  <c r="Y224"/>
  <c r="X224"/>
  <c r="AG223"/>
  <c r="Y223"/>
  <c r="X223"/>
  <c r="Y215"/>
  <c r="X215"/>
  <c r="AG214"/>
  <c r="Y214"/>
  <c r="X214"/>
  <c r="Y213"/>
  <c r="X213"/>
  <c r="AG210"/>
  <c r="Y210"/>
  <c r="X210"/>
  <c r="AG206"/>
  <c r="Y206"/>
  <c r="X206"/>
  <c r="AG205"/>
  <c r="Y205"/>
  <c r="X205"/>
  <c r="AG204"/>
  <c r="Y204"/>
  <c r="X204"/>
  <c r="AG195"/>
  <c r="Y195"/>
  <c r="X195"/>
  <c r="AG191"/>
  <c r="Y191"/>
  <c r="X191"/>
  <c r="AG190"/>
  <c r="Y190"/>
  <c r="X190"/>
  <c r="AG189"/>
  <c r="Y189"/>
  <c r="X189"/>
  <c r="AG180"/>
  <c r="Y180"/>
  <c r="X180"/>
  <c r="AG176"/>
  <c r="Y176"/>
  <c r="X176"/>
  <c r="AG175"/>
  <c r="Y175"/>
  <c r="X175"/>
  <c r="AG174"/>
  <c r="Y174"/>
  <c r="X174"/>
  <c r="AG166"/>
  <c r="Y166"/>
  <c r="X166"/>
  <c r="AG162"/>
  <c r="X162"/>
  <c r="AG161"/>
  <c r="X161"/>
  <c r="AG160"/>
  <c r="X160"/>
  <c r="AG152"/>
  <c r="X152"/>
  <c r="AG146"/>
  <c r="Y146"/>
  <c r="X146"/>
  <c r="AG145"/>
  <c r="Y145"/>
  <c r="X145"/>
  <c r="AG144"/>
  <c r="Y144"/>
  <c r="X144"/>
  <c r="AG139"/>
  <c r="Y139"/>
  <c r="X139"/>
  <c r="AG129"/>
  <c r="Y129"/>
  <c r="X129"/>
  <c r="AG128"/>
  <c r="Y128"/>
  <c r="X128"/>
  <c r="AG127"/>
  <c r="Y127"/>
  <c r="X127"/>
  <c r="AG126"/>
  <c r="Y126"/>
  <c r="X126"/>
  <c r="AG115"/>
  <c r="Y115"/>
  <c r="X115"/>
  <c r="AG114"/>
  <c r="Y114"/>
  <c r="X114"/>
  <c r="AG113"/>
  <c r="Y113"/>
  <c r="X113"/>
  <c r="AG112"/>
  <c r="Y112"/>
  <c r="X112"/>
  <c r="AG101"/>
  <c r="Y101"/>
  <c r="X101"/>
  <c r="AG100"/>
  <c r="Y100"/>
  <c r="X100"/>
  <c r="AG99"/>
  <c r="Y99"/>
  <c r="X99"/>
  <c r="AG98"/>
  <c r="Y98"/>
  <c r="X98"/>
  <c r="AG87"/>
  <c r="Y87"/>
  <c r="X87"/>
  <c r="AG86"/>
  <c r="Y86"/>
  <c r="X86"/>
  <c r="AG85"/>
  <c r="Y85"/>
  <c r="X85"/>
  <c r="AG84"/>
  <c r="Y84"/>
  <c r="X84"/>
  <c r="AG73"/>
  <c r="Y73"/>
  <c r="X73"/>
  <c r="AG72"/>
  <c r="Y72"/>
  <c r="X72"/>
  <c r="AG71"/>
  <c r="Y71"/>
  <c r="X71"/>
  <c r="AG70"/>
  <c r="Y70"/>
  <c r="X70"/>
  <c r="AG59"/>
  <c r="Y59"/>
  <c r="X59"/>
  <c r="AG58"/>
  <c r="Y58"/>
  <c r="X58"/>
  <c r="AG57"/>
  <c r="Y57"/>
  <c r="X57"/>
  <c r="AG56"/>
  <c r="Y56"/>
  <c r="X56"/>
  <c r="AG45"/>
  <c r="Y45"/>
  <c r="X45"/>
  <c r="AG44"/>
  <c r="Y44"/>
  <c r="X44"/>
  <c r="AG43"/>
  <c r="Y43"/>
  <c r="X43"/>
  <c r="AG42"/>
  <c r="Y42"/>
  <c r="X42"/>
  <c r="AG30"/>
  <c r="Y30"/>
  <c r="X30"/>
  <c r="AG29"/>
  <c r="Y29"/>
  <c r="X29"/>
  <c r="AG28"/>
  <c r="Y28"/>
  <c r="X28"/>
  <c r="AG26"/>
  <c r="Y26"/>
  <c r="X26"/>
  <c r="AG18"/>
  <c r="AG17"/>
  <c r="Y17"/>
  <c r="AG16"/>
  <c r="Y16"/>
  <c r="X16"/>
  <c r="AG15"/>
  <c r="Y15"/>
  <c r="X15"/>
  <c r="AG14"/>
  <c r="Y14"/>
  <c r="X14"/>
  <c r="AG13"/>
  <c r="Y13"/>
  <c r="X13"/>
  <c r="X11"/>
</calcChain>
</file>

<file path=xl/sharedStrings.xml><?xml version="1.0" encoding="utf-8"?>
<sst xmlns="http://schemas.openxmlformats.org/spreadsheetml/2006/main" count="3121" uniqueCount="494">
  <si>
    <t>1.财务收支预算总表</t>
  </si>
  <si>
    <t>单位名称：腊山街道办事处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</si>
  <si>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</si>
  <si>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</si>
  <si>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</si>
  <si>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</si>
  <si>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</si>
  <si>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</si>
  <si>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</si>
  <si>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一、一般公共服务支出</t>
  </si>
  <si>
    <t>二.政府性基金预算财政拨款</t>
  </si>
  <si>
    <t>二、外交支出</t>
  </si>
  <si>
    <t>三.国有资本经营预算财政拨款</t>
  </si>
  <si>
    <t>三、国防支出</t>
  </si>
  <si>
    <t>四.财政专户管理的教育收费</t>
  </si>
  <si>
    <t>0</t>
  </si>
  <si>
    <t>四、公共安全支出</t>
  </si>
  <si>
    <t>五.纳入财政专户管理的非税收入</t>
  </si>
  <si>
    <t>五、教育支出</t>
  </si>
  <si>
    <t>六.事业收入</t>
  </si>
  <si>
    <t>六、科学技术支出</t>
  </si>
  <si>
    <t>七.事业单位经营收入</t>
  </si>
  <si>
    <t>七、文化旅游体育与传媒支出</t>
  </si>
  <si>
    <t>八.其他收入</t>
  </si>
  <si>
    <t>八、社会保障和就业支出</t>
  </si>
  <si>
    <t>九.上年结转</t>
  </si>
  <si>
    <t>九、卫生健康支出</t>
  </si>
  <si>
    <t>十.存量资金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</si>
  <si>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</si>
  <si>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</si>
  <si>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</si>
  <si>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</si>
  <si>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</si>
  <si>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</si>
  <si>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</si>
  <si>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</si>
  <si>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</si>
  <si>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</si>
  <si>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</si>
  <si>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</si>
  <si>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</si>
  <si>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</si>
  <si>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</si>
  <si>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</si>
  <si>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2.财务收入预算表</t>
  </si>
  <si>
    <t>单位：万元</t>
  </si>
  <si>
    <t>2020年预算数</t>
  </si>
  <si>
    <t>3.财务支出预算表</t>
  </si>
  <si>
    <t>十四、资源勘探信息等支出</t>
  </si>
  <si>
    <t>4.财政拨款收支预算总表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</si>
  <si>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</si>
  <si>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</si>
  <si>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</si>
  <si>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</si>
  <si>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</si>
  <si>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</si>
  <si>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</si>
  <si>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</si>
  <si>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</si>
  <si>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</si>
  <si>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</si>
  <si>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</si>
  <si>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</si>
  <si>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</si>
  <si>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5.一般公共预算本级财力安排支出预算总表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</si>
  <si>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</si>
  <si>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</si>
  <si>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</si>
  <si>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</si>
  <si>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</si>
  <si>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</si>
  <si>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</si>
  <si>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</si>
  <si>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</si>
  <si>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</si>
  <si>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</si>
  <si>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</si>
  <si>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</si>
  <si>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</si>
  <si>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</si>
  <si>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</si>
  <si>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</si>
  <si>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</si>
  <si>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</si>
  <si>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</si>
  <si>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</si>
  <si>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</si>
  <si>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</si>
  <si>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</si>
  <si>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</si>
  <si>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</si>
  <si>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</si>
  <si>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</si>
  <si>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</si>
  <si>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</si>
  <si>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</si>
  <si>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</si>
  <si>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</si>
  <si>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</si>
  <si>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</si>
  <si>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</si>
  <si>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</si>
  <si>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</si>
  <si>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</si>
  <si>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</si>
  <si>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</si>
  <si>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</si>
  <si>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</si>
  <si>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</si>
  <si>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</si>
  <si>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</si>
  <si>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</si>
  <si>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</si>
  <si>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</si>
  <si>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</si>
  <si>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</si>
  <si>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</si>
  <si>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</si>
  <si>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</si>
  <si>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</si>
  <si>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</si>
  <si>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</si>
  <si>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</si>
  <si>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</si>
  <si>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</si>
  <si>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</si>
  <si>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</si>
  <si>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</si>
  <si>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</si>
  <si>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</si>
  <si>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</si>
  <si>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</si>
  <si>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</si>
  <si>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</si>
  <si>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</si>
  <si>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</si>
  <si>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</si>
  <si>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</si>
  <si>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</si>
  <si>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</si>
  <si>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</si>
  <si>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</si>
  <si>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腊山街道办事处</t>
  </si>
  <si>
    <t xml:space="preserve">  街道人大工委</t>
  </si>
  <si>
    <t>201</t>
  </si>
  <si>
    <t/>
  </si>
  <si>
    <t xml:space="preserve">    一般公共服务支出</t>
  </si>
  <si>
    <t>01</t>
  </si>
  <si>
    <t xml:space="preserve">      人大事务</t>
  </si>
  <si>
    <t xml:space="preserve">        行政运行</t>
  </si>
  <si>
    <t>208</t>
  </si>
  <si>
    <t xml:space="preserve">    社会保障和就业支出</t>
  </si>
  <si>
    <t>05</t>
  </si>
  <si>
    <t xml:space="preserve">      行政事业单位养老支出</t>
  </si>
  <si>
    <t xml:space="preserve">        机关事业单位基本养老保险缴费支出</t>
  </si>
  <si>
    <t>06</t>
  </si>
  <si>
    <t xml:space="preserve">        机关事业单位职业年金缴费支出</t>
  </si>
  <si>
    <t>210</t>
  </si>
  <si>
    <t xml:space="preserve">    卫生健康支出</t>
  </si>
  <si>
    <t xml:space="preserve">      行政事业单位医疗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</si>
  <si>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</si>
  <si>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</si>
  <si>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</si>
  <si>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</si>
  <si>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</si>
  <si>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      住房公积金</t>
  </si>
  <si>
    <t xml:space="preserve">  腊山街道办事处</t>
  </si>
  <si>
    <t>03</t>
  </si>
  <si>
    <t xml:space="preserve">      政府办公厅（室）及相关机构事务</t>
  </si>
  <si>
    <t xml:space="preserve">        行政单位离退休</t>
  </si>
  <si>
    <t xml:space="preserve">  罗平县腊山街道财政所</t>
  </si>
  <si>
    <t xml:space="preserve">      财政事务</t>
  </si>
  <si>
    <t xml:space="preserve">  街道纪委</t>
  </si>
  <si>
    <t xml:space="preserve">      纪检监察事务</t>
  </si>
  <si>
    <t xml:space="preserve">  街道党委</t>
  </si>
  <si>
    <t xml:space="preserve">      党委办公厅（室）及相关机构事务</t>
  </si>
  <si>
    <t xml:space="preserve">  街道党校</t>
  </si>
  <si>
    <t>205</t>
  </si>
  <si>
    <t xml:space="preserve">    教育支出</t>
  </si>
  <si>
    <t>08</t>
  </si>
  <si>
    <t xml:space="preserve">      进修及培训</t>
  </si>
  <si>
    <t xml:space="preserve">        干部教育</t>
  </si>
  <si>
    <t xml:space="preserve">        事业单位医疗</t>
  </si>
  <si>
    <t xml:space="preserve">  街道文化站</t>
  </si>
  <si>
    <t>207</t>
  </si>
  <si>
    <t xml:space="preserve">    文化旅游体育与传媒支出</t>
  </si>
  <si>
    <t xml:space="preserve">      文化和旅游</t>
  </si>
  <si>
    <t xml:space="preserve">  街道广播站</t>
  </si>
  <si>
    <t xml:space="preserve">      广播电视</t>
  </si>
  <si>
    <t xml:space="preserve">  街道劳保所</t>
  </si>
  <si>
    <t xml:space="preserve">      人力资源和社会保障管理事务</t>
  </si>
  <si>
    <t xml:space="preserve">  街道计生办</t>
  </si>
  <si>
    <t>07</t>
  </si>
  <si>
    <t xml:space="preserve">      计划生育事务</t>
  </si>
  <si>
    <t xml:space="preserve">        计划生育机构</t>
  </si>
  <si>
    <t xml:space="preserve">  街道村建所</t>
  </si>
  <si>
    <t>212</t>
  </si>
  <si>
    <t xml:space="preserve">    城乡社区支出</t>
  </si>
  <si>
    <t xml:space="preserve">      城乡社区管理事务</t>
  </si>
  <si>
    <t xml:space="preserve">  街道农业站所</t>
  </si>
  <si>
    <t>213</t>
  </si>
  <si>
    <t xml:space="preserve">    农林水支出</t>
  </si>
  <si>
    <t xml:space="preserve">      农业农村</t>
  </si>
  <si>
    <t xml:space="preserve">  街道林业站</t>
  </si>
  <si>
    <t xml:space="preserve">        事业单位离退休</t>
  </si>
  <si>
    <t xml:space="preserve">      林业和草原</t>
  </si>
  <si>
    <t xml:space="preserve">  街道水务所</t>
  </si>
  <si>
    <t xml:space="preserve">      水利</t>
  </si>
  <si>
    <t xml:space="preserve">  各社区、村居委会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</si>
  <si>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</si>
  <si>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</si>
  <si>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</si>
  <si>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 xml:space="preserve">  街道交通所</t>
  </si>
  <si>
    <t>214</t>
  </si>
  <si>
    <t xml:space="preserve">    交通运输支出</t>
  </si>
  <si>
    <t xml:space="preserve">      公路水路运输</t>
  </si>
  <si>
    <t xml:space="preserve">  街道安监所</t>
  </si>
  <si>
    <t>224</t>
  </si>
  <si>
    <t xml:space="preserve">    灾害防治及应急管理支出</t>
  </si>
  <si>
    <t xml:space="preserve">      应急管理事务</t>
  </si>
  <si>
    <t xml:space="preserve">  街道企业办</t>
  </si>
  <si>
    <t>215</t>
  </si>
  <si>
    <t xml:space="preserve">    资源勘探工业信息等支出</t>
  </si>
  <si>
    <t xml:space="preserve">      支持中小企业发展和管理支出</t>
  </si>
  <si>
    <t>街道保险</t>
  </si>
  <si>
    <t xml:space="preserve">       事业单位医疗</t>
  </si>
  <si>
    <t>街道公积金</t>
  </si>
  <si>
    <t>6.基本支出预算表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</si>
  <si>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</si>
  <si>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</si>
  <si>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</si>
  <si>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</si>
  <si>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</si>
  <si>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</si>
  <si>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</si>
  <si>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</si>
  <si>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</si>
  <si>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</si>
  <si>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</si>
  <si>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</si>
  <si>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</si>
  <si>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</si>
  <si>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</si>
  <si>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</si>
  <si>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</si>
  <si>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</si>
  <si>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</si>
  <si>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</si>
  <si>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</si>
  <si>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</si>
  <si>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街道人大工委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</si>
  <si>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</si>
  <si>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</si>
  <si>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</si>
  <si>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</si>
  <si>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</si>
  <si>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</si>
  <si>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</si>
  <si>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</si>
  <si>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</si>
  <si>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</si>
  <si>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</si>
  <si>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</si>
  <si>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</si>
  <si>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</si>
  <si>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</si>
  <si>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</si>
  <si>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</si>
  <si>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>99</t>
  </si>
  <si>
    <t xml:space="preserve">  其他工资福利支出</t>
  </si>
  <si>
    <t xml:space="preserve">  会议费</t>
  </si>
  <si>
    <t xml:space="preserve">  公务用车运行维护费</t>
  </si>
  <si>
    <t xml:space="preserve">  其他商品和服务支出</t>
  </si>
  <si>
    <t>04</t>
  </si>
  <si>
    <t xml:space="preserve">  抚恤金</t>
  </si>
  <si>
    <t xml:space="preserve">  奖励金</t>
  </si>
  <si>
    <t>罗平县腊山街道财政所</t>
  </si>
  <si>
    <t>街道纪委</t>
  </si>
  <si>
    <t>街道党委</t>
  </si>
  <si>
    <t>街道党校</t>
  </si>
  <si>
    <t>街道文化站</t>
  </si>
  <si>
    <t>街道广播站</t>
  </si>
  <si>
    <t>街道劳保所</t>
  </si>
  <si>
    <t>街道计生办</t>
  </si>
  <si>
    <t>街道村建所</t>
  </si>
  <si>
    <t>街道农业站所</t>
  </si>
  <si>
    <t>街道林业站</t>
  </si>
  <si>
    <t>街道水务所</t>
  </si>
  <si>
    <t>各社区、村居委会</t>
  </si>
  <si>
    <t>街道交通所</t>
  </si>
  <si>
    <t>街道安监所</t>
  </si>
  <si>
    <t>街道企业办</t>
  </si>
  <si>
    <t>7.政府性基金预算支出情况表</t>
  </si>
  <si>
    <t>单位名称、功能科目</t>
  </si>
  <si>
    <t>政府性基金预算支出</t>
  </si>
  <si>
    <t>8.财政拨款支出明细表（按经济科目分类）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</si>
  <si>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</si>
  <si>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</si>
  <si>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</si>
  <si>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</si>
  <si>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</si>
  <si>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</si>
  <si>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</si>
  <si>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 xml:space="preserve">  伙食补助费</t>
  </si>
  <si>
    <t>502</t>
  </si>
  <si>
    <t>机关商品和服务支出</t>
  </si>
  <si>
    <t xml:space="preserve">  办公经费</t>
  </si>
  <si>
    <t xml:space="preserve">  培训费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</si>
  <si>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</si>
  <si>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</si>
  <si>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</si>
  <si>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</si>
  <si>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</si>
  <si>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</si>
  <si>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维修（护）费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</si>
  <si>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</si>
  <si>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</si>
  <si>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</si>
  <si>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</si>
  <si>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</si>
  <si>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</si>
  <si>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</si>
  <si>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</si>
  <si>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</si>
  <si>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</si>
  <si>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</si>
  <si>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</si>
  <si>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</si>
  <si>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</si>
  <si>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</si>
  <si>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</si>
  <si>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</si>
  <si>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</si>
  <si>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</si>
  <si>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</si>
  <si>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</si>
  <si>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</si>
  <si>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</si>
  <si>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</si>
  <si>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</si>
  <si>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</si>
  <si>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</si>
  <si>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</si>
  <si>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</si>
  <si>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</si>
  <si>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</si>
  <si>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</si>
  <si>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</si>
  <si>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</si>
  <si>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</si>
  <si>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</si>
  <si>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</si>
  <si>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</si>
  <si>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</si>
  <si>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</si>
  <si>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</si>
  <si>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</si>
  <si>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</si>
  <si>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>对个人和家庭的补助</t>
  </si>
  <si>
    <t xml:space="preserve">  对企业资本性支出（一）</t>
  </si>
  <si>
    <t xml:space="preserve">01  </t>
  </si>
  <si>
    <t>离休费</t>
  </si>
  <si>
    <t xml:space="preserve">  对企业资本性支出（二）</t>
  </si>
  <si>
    <t xml:space="preserve">02  </t>
  </si>
  <si>
    <t>退休费</t>
  </si>
  <si>
    <t>509</t>
  </si>
  <si>
    <t xml:space="preserve">03  </t>
  </si>
  <si>
    <t>退职（役）费</t>
  </si>
  <si>
    <t xml:space="preserve">  社会福利和救助</t>
  </si>
  <si>
    <t xml:space="preserve">04  </t>
  </si>
  <si>
    <t>抚恤金</t>
  </si>
  <si>
    <t xml:space="preserve">  助学金</t>
  </si>
  <si>
    <t xml:space="preserve">05  </t>
  </si>
  <si>
    <t>生活补助</t>
  </si>
  <si>
    <t xml:space="preserve">  个人农业生产补贴</t>
  </si>
  <si>
    <t xml:space="preserve">06  </t>
  </si>
  <si>
    <t>救济费</t>
  </si>
  <si>
    <t xml:space="preserve">  离退休费</t>
  </si>
  <si>
    <t xml:space="preserve">07  </t>
  </si>
  <si>
    <t>医疗费补助</t>
  </si>
  <si>
    <t xml:space="preserve">  其他对个人和家庭补助</t>
  </si>
  <si>
    <t xml:space="preserve">08  </t>
  </si>
  <si>
    <t>助学金</t>
  </si>
  <si>
    <t>510</t>
  </si>
  <si>
    <t>对社会保障基金补助</t>
  </si>
  <si>
    <t xml:space="preserve">09  </t>
  </si>
  <si>
    <t>奖励金</t>
  </si>
  <si>
    <t xml:space="preserve">  对社会保险基金补助</t>
  </si>
  <si>
    <t xml:space="preserve">10  </t>
  </si>
  <si>
    <t>个人农业生产补贴</t>
  </si>
  <si>
    <t xml:space="preserve">  补充全国社会保障基金</t>
  </si>
  <si>
    <t>307</t>
  </si>
  <si>
    <t>债务利息及费用支出</t>
  </si>
  <si>
    <t>511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</si>
  <si>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</si>
  <si>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</si>
  <si>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</si>
  <si>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</si>
  <si>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</si>
  <si>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</si>
  <si>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</si>
  <si>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</si>
  <si>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国内债务还本</t>
  </si>
  <si>
    <t xml:space="preserve">  办公设备购置</t>
  </si>
  <si>
    <t xml:space="preserve">  国外债务还本</t>
  </si>
  <si>
    <t xml:space="preserve">  专用设备购置</t>
  </si>
  <si>
    <t>513</t>
  </si>
  <si>
    <t>转移性支出</t>
  </si>
  <si>
    <t xml:space="preserve">  上下级政府间转移性支出</t>
  </si>
  <si>
    <t xml:space="preserve">  援助其他地区支出</t>
  </si>
  <si>
    <t xml:space="preserve">  信息网络及软件购置更新</t>
  </si>
  <si>
    <t xml:space="preserve">  债务转贷</t>
  </si>
  <si>
    <t xml:space="preserve">  物资储备</t>
  </si>
  <si>
    <t xml:space="preserve">  调出资金</t>
  </si>
  <si>
    <t xml:space="preserve">  安排预算稳定调节基金</t>
  </si>
  <si>
    <t xml:space="preserve">  其他交通工具购置</t>
  </si>
  <si>
    <t xml:space="preserve">  补充预算周转金</t>
  </si>
  <si>
    <t xml:space="preserve">  文物和陈列品购置</t>
  </si>
  <si>
    <t>514</t>
  </si>
  <si>
    <t>预备费及预留</t>
  </si>
  <si>
    <t xml:space="preserve">  无形资产购置</t>
  </si>
  <si>
    <t xml:space="preserve">  预备费</t>
  </si>
  <si>
    <t xml:space="preserve">  其他基本建设支出</t>
  </si>
  <si>
    <t xml:space="preserve">  预留</t>
  </si>
  <si>
    <t>310</t>
  </si>
  <si>
    <t>资本性支出</t>
  </si>
  <si>
    <t>599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</si>
  <si>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</si>
  <si>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</si>
  <si>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</si>
  <si>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</si>
  <si>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</si>
  <si>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</si>
  <si>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</si>
  <si>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</si>
  <si>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</si>
  <si>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</si>
  <si>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</si>
  <si>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</si>
  <si>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</si>
  <si>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</si>
  <si>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</si>
  <si>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</si>
  <si>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>9. 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</si>
  <si>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</si>
  <si>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</si>
  <si>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</si>
  <si>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</si>
  <si>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</si>
  <si>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</si>
  <si>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</si>
  <si>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</si>
  <si>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</si>
  <si>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</si>
  <si>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</si>
  <si>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10.项目支出绩效目标表（本次下达）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</si>
  <si>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</si>
  <si>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</si>
  <si>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</si>
  <si>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</si>
  <si>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</si>
  <si>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</si>
  <si>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</si>
  <si>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</si>
  <si>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11.项目支出绩效目标表（另文下达）</t>
  </si>
  <si>
    <t>单位名称：XX部门</t>
  </si>
  <si>
    <t>12.市对下转移支付绩效目标表</t>
  </si>
  <si>
    <t>13.政府采购预算表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</si>
  <si>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</si>
  <si>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</si>
  <si>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</si>
  <si>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</si>
  <si>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</si>
  <si>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</si>
  <si>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</si>
  <si>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</si>
  <si>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</si>
  <si>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办公类</t>
  </si>
  <si>
    <t>大型复印机</t>
  </si>
  <si>
    <t>台</t>
  </si>
  <si>
    <t>台式电脑</t>
  </si>
  <si>
    <t>激光打印机</t>
  </si>
  <si>
    <t>条码打印机</t>
  </si>
  <si>
    <t>打印复印一体机</t>
  </si>
  <si>
    <t>桌椅</t>
  </si>
  <si>
    <t>套</t>
  </si>
  <si>
    <t>木骨架沙发类</t>
  </si>
  <si>
    <t>金属质柜类</t>
  </si>
  <si>
    <t>个</t>
  </si>
  <si>
    <t>木制台、桌类</t>
  </si>
  <si>
    <t>钢木台、桌类</t>
  </si>
  <si>
    <t>笔记本电脑</t>
  </si>
  <si>
    <t>注：本表无数据，报空表。</t>
  </si>
  <si>
    <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与上年对比减少</t>
    </r>
    <r>
      <rPr>
        <sz val="12"/>
        <rFont val="宋体"/>
        <family val="3"/>
        <charset val="134"/>
      </rPr>
      <t>1.05</t>
    </r>
    <r>
      <rPr>
        <sz val="12"/>
        <rFont val="宋体"/>
        <charset val="134"/>
      </rPr>
      <t>万元，主要原因分析：厉行节约方面做到勤俭节约。</t>
    </r>
    <phoneticPr fontId="23" type="noConversion"/>
  </si>
</sst>
</file>

<file path=xl/styles.xml><?xml version="1.0" encoding="utf-8"?>
<styleSheet xmlns="http://schemas.openxmlformats.org/spreadsheetml/2006/main">
  <numFmts count="2">
    <numFmt numFmtId="178" formatCode="#,##0.##%;\-#,##0.##%"/>
    <numFmt numFmtId="179" formatCode="0.00_ "/>
  </numFmts>
  <fonts count="25">
    <font>
      <sz val="9"/>
      <name val="微软雅黑"/>
      <charset val="1"/>
    </font>
    <font>
      <sz val="11"/>
      <color theme="1"/>
      <name val="宋体"/>
      <family val="2"/>
      <charset val="134"/>
      <scheme val="minor"/>
    </font>
    <font>
      <sz val="10"/>
      <name val="Arial"/>
      <charset val="1"/>
    </font>
    <font>
      <sz val="10"/>
      <name val="宋体"/>
      <charset val="134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Microsoft Sans Serif"/>
      <charset val="1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19" fillId="0" borderId="0"/>
    <xf numFmtId="0" fontId="21" fillId="0" borderId="0">
      <alignment vertical="top"/>
      <protection locked="0"/>
    </xf>
    <xf numFmtId="0" fontId="20" fillId="0" borderId="0"/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264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1" xfId="2" applyFont="1" applyFill="1" applyBorder="1" applyAlignment="1" applyProtection="1">
      <alignment vertical="top"/>
    </xf>
    <xf numFmtId="0" fontId="3" fillId="0" borderId="0" xfId="2" applyFont="1" applyFill="1" applyBorder="1" applyAlignment="1" applyProtection="1">
      <alignment vertical="top"/>
    </xf>
    <xf numFmtId="0" fontId="2" fillId="0" borderId="0" xfId="2" applyFont="1" applyFill="1" applyBorder="1" applyAlignment="1" applyProtection="1">
      <alignment vertical="top"/>
    </xf>
    <xf numFmtId="0" fontId="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vertical="top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vertical="center"/>
      <protection locked="0"/>
    </xf>
    <xf numFmtId="0" fontId="5" fillId="0" borderId="1" xfId="2" applyFont="1" applyFill="1" applyBorder="1" applyAlignment="1" applyProtection="1">
      <alignment vertical="center"/>
    </xf>
    <xf numFmtId="0" fontId="3" fillId="0" borderId="1" xfId="2" applyFont="1" applyFill="1" applyBorder="1" applyAlignment="1" applyProtection="1">
      <alignment vertical="top"/>
    </xf>
    <xf numFmtId="0" fontId="6" fillId="0" borderId="9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horizontal="center" vertical="center"/>
      <protection locked="0"/>
    </xf>
    <xf numFmtId="0" fontId="5" fillId="0" borderId="10" xfId="2" applyFont="1" applyFill="1" applyBorder="1" applyAlignment="1" applyProtection="1">
      <alignment horizontal="center" vertical="top"/>
    </xf>
    <xf numFmtId="0" fontId="5" fillId="0" borderId="10" xfId="2" applyFont="1" applyFill="1" applyBorder="1" applyAlignment="1" applyProtection="1">
      <alignment horizontal="center" vertical="top"/>
      <protection locked="0"/>
    </xf>
    <xf numFmtId="0" fontId="3" fillId="0" borderId="10" xfId="2" applyFont="1" applyFill="1" applyBorder="1" applyAlignment="1" applyProtection="1">
      <alignment horizontal="center" vertical="top"/>
    </xf>
    <xf numFmtId="0" fontId="7" fillId="0" borderId="1" xfId="2" applyFont="1" applyFill="1" applyBorder="1" applyAlignment="1" applyProtection="1">
      <alignment vertical="top"/>
    </xf>
    <xf numFmtId="0" fontId="8" fillId="0" borderId="0" xfId="2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horizontal="right" vertical="top"/>
    </xf>
    <xf numFmtId="0" fontId="3" fillId="0" borderId="0" xfId="2" applyFont="1" applyFill="1" applyBorder="1" applyAlignment="1" applyProtection="1">
      <alignment vertical="center"/>
    </xf>
    <xf numFmtId="0" fontId="9" fillId="0" borderId="14" xfId="2" applyFont="1" applyFill="1" applyBorder="1" applyAlignment="1" applyProtection="1">
      <alignment horizontal="center" vertical="center" wrapText="1"/>
    </xf>
    <xf numFmtId="0" fontId="10" fillId="0" borderId="14" xfId="2" applyFont="1" applyFill="1" applyBorder="1" applyAlignment="1" applyProtection="1">
      <alignment horizontal="center" vertical="center" wrapText="1"/>
    </xf>
    <xf numFmtId="0" fontId="9" fillId="0" borderId="14" xfId="2" applyFont="1" applyFill="1" applyBorder="1" applyAlignment="1" applyProtection="1">
      <alignment vertical="center" wrapText="1"/>
    </xf>
    <xf numFmtId="0" fontId="9" fillId="0" borderId="14" xfId="2" applyFont="1" applyFill="1" applyBorder="1" applyAlignment="1" applyProtection="1">
      <alignment horizontal="left" vertical="center" wrapText="1" indent="1"/>
    </xf>
    <xf numFmtId="0" fontId="6" fillId="0" borderId="0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8" fillId="0" borderId="8" xfId="2" applyFont="1" applyFill="1" applyBorder="1" applyAlignment="1" applyProtection="1">
      <alignment vertical="center"/>
    </xf>
    <xf numFmtId="0" fontId="8" fillId="0" borderId="8" xfId="2" applyFont="1" applyFill="1" applyBorder="1" applyAlignment="1" applyProtection="1">
      <alignment horizontal="right" vertical="center"/>
    </xf>
    <xf numFmtId="0" fontId="9" fillId="0" borderId="14" xfId="2" applyFont="1" applyFill="1" applyBorder="1" applyAlignment="1" applyProtection="1">
      <alignment horizontal="center" vertical="center"/>
    </xf>
    <xf numFmtId="4" fontId="9" fillId="0" borderId="14" xfId="2" applyNumberFormat="1" applyFont="1" applyFill="1" applyBorder="1" applyAlignment="1" applyProtection="1">
      <alignment vertical="center"/>
    </xf>
    <xf numFmtId="178" fontId="9" fillId="0" borderId="14" xfId="2" applyNumberFormat="1" applyFont="1" applyFill="1" applyBorder="1" applyAlignment="1" applyProtection="1">
      <alignment vertical="center"/>
    </xf>
    <xf numFmtId="0" fontId="9" fillId="0" borderId="14" xfId="2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top"/>
    </xf>
    <xf numFmtId="49" fontId="3" fillId="0" borderId="0" xfId="2" applyNumberFormat="1" applyFont="1" applyFill="1" applyBorder="1" applyAlignment="1" applyProtection="1">
      <alignment horizontal="center" vertical="top"/>
    </xf>
    <xf numFmtId="49" fontId="5" fillId="0" borderId="14" xfId="2" applyNumberFormat="1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 applyProtection="1">
      <alignment vertical="center" wrapText="1"/>
    </xf>
    <xf numFmtId="4" fontId="6" fillId="0" borderId="14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 applyProtection="1">
      <alignment vertical="top"/>
    </xf>
    <xf numFmtId="4" fontId="6" fillId="0" borderId="2" xfId="2" applyNumberFormat="1" applyFont="1" applyFill="1" applyBorder="1" applyAlignment="1" applyProtection="1">
      <alignment vertical="center"/>
    </xf>
    <xf numFmtId="0" fontId="6" fillId="0" borderId="3" xfId="2" applyFont="1" applyFill="1" applyBorder="1" applyAlignment="1" applyProtection="1">
      <alignment vertical="center" wrapText="1"/>
    </xf>
    <xf numFmtId="4" fontId="6" fillId="0" borderId="11" xfId="2" applyNumberFormat="1" applyFont="1" applyFill="1" applyBorder="1" applyAlignment="1" applyProtection="1">
      <alignment vertical="center"/>
    </xf>
    <xf numFmtId="4" fontId="6" fillId="0" borderId="5" xfId="2" applyNumberFormat="1" applyFont="1" applyFill="1" applyBorder="1" applyAlignment="1" applyProtection="1">
      <alignment vertical="center"/>
    </xf>
    <xf numFmtId="49" fontId="3" fillId="0" borderId="14" xfId="2" applyNumberFormat="1" applyFont="1" applyFill="1" applyBorder="1" applyAlignment="1" applyProtection="1">
      <alignment vertical="top"/>
    </xf>
    <xf numFmtId="49" fontId="3" fillId="0" borderId="14" xfId="2" applyNumberFormat="1" applyFont="1" applyFill="1" applyBorder="1" applyAlignment="1" applyProtection="1">
      <alignment horizontal="center" vertical="top"/>
    </xf>
    <xf numFmtId="0" fontId="3" fillId="0" borderId="14" xfId="2" applyFont="1" applyFill="1" applyBorder="1" applyAlignment="1" applyProtection="1">
      <alignment vertical="top"/>
    </xf>
    <xf numFmtId="4" fontId="6" fillId="0" borderId="14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Border="1" applyAlignment="1" applyProtection="1">
      <alignment horizontal="right" vertical="center" wrapText="1"/>
      <protection locked="0"/>
    </xf>
    <xf numFmtId="0" fontId="5" fillId="0" borderId="14" xfId="2" applyFont="1" applyFill="1" applyBorder="1" applyAlignment="1" applyProtection="1">
      <alignment horizontal="center" vertical="center" wrapText="1"/>
      <protection locked="0"/>
    </xf>
    <xf numFmtId="0" fontId="8" fillId="0" borderId="14" xfId="2" applyFont="1" applyFill="1" applyBorder="1" applyAlignment="1" applyProtection="1">
      <alignment horizontal="center" vertical="center" wrapText="1"/>
      <protection locked="0"/>
    </xf>
    <xf numFmtId="0" fontId="13" fillId="0" borderId="14" xfId="2" applyFont="1" applyFill="1" applyBorder="1" applyAlignment="1" applyProtection="1">
      <alignment horizontal="center" vertical="center" wrapText="1"/>
      <protection locked="0"/>
    </xf>
    <xf numFmtId="0" fontId="13" fillId="0" borderId="14" xfId="2" applyFont="1" applyFill="1" applyBorder="1" applyAlignment="1" applyProtection="1">
      <alignment vertical="center"/>
      <protection locked="0"/>
    </xf>
    <xf numFmtId="0" fontId="13" fillId="0" borderId="14" xfId="2" applyFont="1" applyFill="1" applyBorder="1" applyAlignment="1" applyProtection="1">
      <alignment horizontal="center" vertical="center" wrapText="1"/>
    </xf>
    <xf numFmtId="0" fontId="13" fillId="0" borderId="14" xfId="2" applyFont="1" applyFill="1" applyBorder="1" applyAlignment="1" applyProtection="1">
      <alignment vertical="center" wrapText="1"/>
    </xf>
    <xf numFmtId="0" fontId="13" fillId="0" borderId="14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top"/>
    </xf>
    <xf numFmtId="0" fontId="10" fillId="0" borderId="0" xfId="2" applyFont="1" applyFill="1" applyBorder="1" applyAlignment="1" applyProtection="1">
      <alignment horizontal="center" vertical="top" wrapText="1"/>
    </xf>
    <xf numFmtId="0" fontId="10" fillId="0" borderId="0" xfId="2" applyFont="1" applyFill="1" applyBorder="1" applyAlignment="1" applyProtection="1">
      <alignment vertical="top" wrapText="1"/>
    </xf>
    <xf numFmtId="0" fontId="10" fillId="0" borderId="0" xfId="2" applyFont="1" applyFill="1" applyBorder="1" applyAlignment="1" applyProtection="1">
      <alignment vertical="top"/>
    </xf>
    <xf numFmtId="0" fontId="3" fillId="0" borderId="0" xfId="2" applyFont="1" applyFill="1" applyBorder="1" applyAlignment="1" applyProtection="1">
      <alignment horizontal="center" vertical="top" wrapText="1"/>
    </xf>
    <xf numFmtId="0" fontId="3" fillId="0" borderId="0" xfId="2" applyFont="1" applyFill="1" applyBorder="1" applyAlignment="1" applyProtection="1">
      <alignment vertical="top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 applyProtection="1">
      <alignment horizontal="center" vertical="center" wrapText="1"/>
    </xf>
    <xf numFmtId="4" fontId="10" fillId="0" borderId="14" xfId="2" applyNumberFormat="1" applyFont="1" applyFill="1" applyBorder="1" applyAlignment="1" applyProtection="1">
      <alignment vertical="top"/>
      <protection locked="0"/>
    </xf>
    <xf numFmtId="4" fontId="10" fillId="0" borderId="5" xfId="2" applyNumberFormat="1" applyFont="1" applyFill="1" applyBorder="1" applyAlignment="1" applyProtection="1">
      <alignment vertical="top"/>
      <protection locked="0"/>
    </xf>
    <xf numFmtId="4" fontId="10" fillId="0" borderId="9" xfId="2" applyNumberFormat="1" applyFont="1" applyFill="1" applyBorder="1" applyAlignment="1" applyProtection="1">
      <alignment vertical="top"/>
      <protection locked="0"/>
    </xf>
    <xf numFmtId="0" fontId="6" fillId="0" borderId="14" xfId="2" applyFont="1" applyFill="1" applyBorder="1" applyAlignment="1" applyProtection="1">
      <alignment horizontal="center" vertical="center" wrapText="1"/>
    </xf>
    <xf numFmtId="4" fontId="10" fillId="0" borderId="14" xfId="2" applyNumberFormat="1" applyFont="1" applyFill="1" applyBorder="1" applyAlignment="1" applyProtection="1">
      <alignment vertical="top"/>
    </xf>
    <xf numFmtId="4" fontId="10" fillId="0" borderId="5" xfId="2" applyNumberFormat="1" applyFont="1" applyFill="1" applyBorder="1" applyAlignment="1" applyProtection="1">
      <alignment vertical="top"/>
    </xf>
    <xf numFmtId="4" fontId="9" fillId="0" borderId="9" xfId="2" applyNumberFormat="1" applyFont="1" applyFill="1" applyBorder="1" applyAlignment="1" applyProtection="1">
      <alignment vertical="top"/>
    </xf>
    <xf numFmtId="0" fontId="9" fillId="0" borderId="9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right" vertical="top" wrapText="1"/>
    </xf>
    <xf numFmtId="0" fontId="9" fillId="0" borderId="9" xfId="2" applyFont="1" applyFill="1" applyBorder="1" applyAlignment="1" applyProtection="1">
      <alignment horizontal="center" vertical="top"/>
    </xf>
    <xf numFmtId="4" fontId="9" fillId="0" borderId="9" xfId="2" applyNumberFormat="1" applyFont="1" applyFill="1" applyBorder="1" applyAlignment="1" applyProtection="1">
      <alignment horizontal="center" vertical="top"/>
    </xf>
    <xf numFmtId="4" fontId="7" fillId="0" borderId="9" xfId="2" applyNumberFormat="1" applyFont="1" applyFill="1" applyBorder="1" applyAlignment="1" applyProtection="1">
      <alignment vertical="top"/>
    </xf>
    <xf numFmtId="0" fontId="2" fillId="2" borderId="0" xfId="2" applyFont="1" applyFill="1" applyBorder="1" applyAlignment="1" applyProtection="1">
      <alignment vertical="top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8" fillId="0" borderId="9" xfId="2" applyFont="1" applyFill="1" applyBorder="1" applyAlignment="1" applyProtection="1">
      <alignment horizontal="center" vertical="center" wrapText="1"/>
      <protection locked="0"/>
    </xf>
    <xf numFmtId="0" fontId="13" fillId="0" borderId="5" xfId="2" applyFont="1" applyFill="1" applyBorder="1" applyAlignment="1" applyProtection="1">
      <alignment horizontal="center" vertical="top" wrapText="1"/>
      <protection locked="0"/>
    </xf>
    <xf numFmtId="0" fontId="13" fillId="0" borderId="9" xfId="2" applyFont="1" applyFill="1" applyBorder="1" applyAlignment="1" applyProtection="1">
      <alignment horizontal="center" vertical="top" wrapText="1"/>
      <protection locked="0"/>
    </xf>
    <xf numFmtId="0" fontId="13" fillId="0" borderId="9" xfId="2" applyFont="1" applyFill="1" applyBorder="1" applyAlignment="1" applyProtection="1">
      <alignment horizontal="center" vertical="center" wrapText="1"/>
      <protection locked="0"/>
    </xf>
    <xf numFmtId="179" fontId="16" fillId="0" borderId="9" xfId="2" applyNumberFormat="1" applyFont="1" applyFill="1" applyBorder="1" applyAlignment="1" applyProtection="1">
      <alignment horizontal="right" vertical="center"/>
    </xf>
    <xf numFmtId="4" fontId="16" fillId="0" borderId="9" xfId="2" applyNumberFormat="1" applyFont="1" applyFill="1" applyBorder="1" applyAlignment="1" applyProtection="1">
      <alignment horizontal="right" vertical="center"/>
      <protection locked="0"/>
    </xf>
    <xf numFmtId="179" fontId="16" fillId="0" borderId="9" xfId="2" applyNumberFormat="1" applyFont="1" applyFill="1" applyBorder="1" applyAlignment="1" applyProtection="1">
      <alignment horizontal="right" vertical="center"/>
      <protection locked="0"/>
    </xf>
    <xf numFmtId="0" fontId="13" fillId="0" borderId="5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center" wrapText="1"/>
    </xf>
    <xf numFmtId="0" fontId="2" fillId="0" borderId="14" xfId="2" applyFont="1" applyFill="1" applyBorder="1" applyAlignment="1" applyProtection="1">
      <alignment vertical="top"/>
    </xf>
    <xf numFmtId="0" fontId="17" fillId="0" borderId="9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right" vertical="center"/>
    </xf>
    <xf numFmtId="0" fontId="16" fillId="0" borderId="9" xfId="2" applyFont="1" applyFill="1" applyBorder="1" applyAlignment="1" applyProtection="1">
      <alignment horizontal="right" vertical="center"/>
      <protection locked="0"/>
    </xf>
    <xf numFmtId="179" fontId="2" fillId="0" borderId="14" xfId="2" applyNumberFormat="1" applyFont="1" applyFill="1" applyBorder="1" applyAlignment="1" applyProtection="1">
      <alignment vertical="top"/>
    </xf>
    <xf numFmtId="0" fontId="7" fillId="0" borderId="9" xfId="2" applyFont="1" applyFill="1" applyBorder="1" applyAlignment="1" applyProtection="1">
      <alignment vertical="top"/>
    </xf>
    <xf numFmtId="0" fontId="13" fillId="0" borderId="4" xfId="2" applyFont="1" applyFill="1" applyBorder="1" applyAlignment="1" applyProtection="1">
      <alignment horizontal="center" vertical="top" wrapText="1"/>
    </xf>
    <xf numFmtId="0" fontId="13" fillId="0" borderId="10" xfId="2" applyFont="1" applyFill="1" applyBorder="1" applyAlignment="1" applyProtection="1">
      <alignment horizontal="center" vertical="top" wrapText="1"/>
    </xf>
    <xf numFmtId="0" fontId="13" fillId="0" borderId="10" xfId="2" applyFont="1" applyFill="1" applyBorder="1" applyAlignment="1" applyProtection="1">
      <alignment horizontal="center" vertical="center" wrapText="1"/>
    </xf>
    <xf numFmtId="179" fontId="16" fillId="0" borderId="10" xfId="2" applyNumberFormat="1" applyFont="1" applyFill="1" applyBorder="1" applyAlignment="1" applyProtection="1">
      <alignment horizontal="right" vertical="center"/>
    </xf>
    <xf numFmtId="4" fontId="16" fillId="0" borderId="10" xfId="2" applyNumberFormat="1" applyFont="1" applyFill="1" applyBorder="1" applyAlignment="1" applyProtection="1">
      <alignment horizontal="right" vertical="center"/>
      <protection locked="0"/>
    </xf>
    <xf numFmtId="179" fontId="16" fillId="0" borderId="10" xfId="2" applyNumberFormat="1" applyFont="1" applyFill="1" applyBorder="1" applyAlignment="1" applyProtection="1">
      <alignment horizontal="right" vertical="center"/>
      <protection locked="0"/>
    </xf>
    <xf numFmtId="179" fontId="2" fillId="0" borderId="2" xfId="2" applyNumberFormat="1" applyFont="1" applyFill="1" applyBorder="1" applyAlignment="1" applyProtection="1">
      <alignment vertical="top"/>
    </xf>
    <xf numFmtId="0" fontId="2" fillId="0" borderId="2" xfId="2" applyFont="1" applyFill="1" applyBorder="1" applyAlignment="1" applyProtection="1">
      <alignment vertical="top"/>
    </xf>
    <xf numFmtId="0" fontId="16" fillId="0" borderId="10" xfId="2" applyFont="1" applyFill="1" applyBorder="1" applyAlignment="1" applyProtection="1">
      <alignment horizontal="right" vertical="center"/>
      <protection locked="0"/>
    </xf>
    <xf numFmtId="0" fontId="13" fillId="0" borderId="1" xfId="2" applyFont="1" applyFill="1" applyBorder="1" applyAlignment="1" applyProtection="1">
      <alignment horizontal="center" vertical="top" wrapText="1"/>
    </xf>
    <xf numFmtId="0" fontId="17" fillId="0" borderId="1" xfId="2" applyFont="1" applyFill="1" applyBorder="1" applyAlignment="1" applyProtection="1">
      <alignment horizontal="center" vertical="center" wrapText="1"/>
    </xf>
    <xf numFmtId="179" fontId="16" fillId="0" borderId="1" xfId="2" applyNumberFormat="1" applyFont="1" applyFill="1" applyBorder="1" applyAlignment="1" applyProtection="1">
      <alignment horizontal="right" vertical="center"/>
    </xf>
    <xf numFmtId="4" fontId="16" fillId="0" borderId="1" xfId="2" applyNumberFormat="1" applyFont="1" applyFill="1" applyBorder="1" applyAlignment="1" applyProtection="1">
      <alignment horizontal="right" vertical="center"/>
      <protection locked="0"/>
    </xf>
    <xf numFmtId="179" fontId="16" fillId="0" borderId="1" xfId="2" applyNumberFormat="1" applyFont="1" applyFill="1" applyBorder="1" applyAlignment="1" applyProtection="1">
      <alignment horizontal="right" vertical="center"/>
      <protection locked="0"/>
    </xf>
    <xf numFmtId="0" fontId="13" fillId="0" borderId="17" xfId="2" applyFont="1" applyFill="1" applyBorder="1" applyAlignment="1" applyProtection="1">
      <alignment horizontal="center" vertical="top" wrapText="1"/>
    </xf>
    <xf numFmtId="0" fontId="13" fillId="0" borderId="18" xfId="2" applyFont="1" applyFill="1" applyBorder="1" applyAlignment="1" applyProtection="1">
      <alignment horizontal="center" vertical="top" wrapText="1"/>
    </xf>
    <xf numFmtId="0" fontId="13" fillId="0" borderId="18" xfId="2" applyFont="1" applyFill="1" applyBorder="1" applyAlignment="1" applyProtection="1">
      <alignment horizontal="center" vertical="center" wrapText="1"/>
    </xf>
    <xf numFmtId="0" fontId="17" fillId="0" borderId="18" xfId="2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 applyProtection="1">
      <alignment horizontal="center" vertical="center" wrapText="1"/>
    </xf>
    <xf numFmtId="179" fontId="2" fillId="0" borderId="1" xfId="2" applyNumberFormat="1" applyFont="1" applyFill="1" applyBorder="1" applyAlignment="1" applyProtection="1">
      <alignment vertical="top"/>
    </xf>
    <xf numFmtId="0" fontId="16" fillId="0" borderId="1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left" vertical="center"/>
    </xf>
    <xf numFmtId="0" fontId="18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right" vertical="top"/>
    </xf>
    <xf numFmtId="4" fontId="9" fillId="0" borderId="14" xfId="2" applyNumberFormat="1" applyFont="1" applyFill="1" applyBorder="1" applyAlignment="1" applyProtection="1">
      <alignment horizontal="right" vertical="top"/>
    </xf>
    <xf numFmtId="0" fontId="9" fillId="0" borderId="14" xfId="2" applyFont="1" applyFill="1" applyBorder="1" applyAlignment="1" applyProtection="1">
      <alignment horizontal="left" vertical="center"/>
    </xf>
    <xf numFmtId="4" fontId="10" fillId="0" borderId="0" xfId="2" applyNumberFormat="1" applyFont="1" applyFill="1" applyBorder="1" applyAlignment="1" applyProtection="1">
      <alignment horizontal="right" vertical="top"/>
    </xf>
    <xf numFmtId="0" fontId="10" fillId="0" borderId="14" xfId="2" applyFont="1" applyFill="1" applyBorder="1" applyAlignment="1" applyProtection="1">
      <alignment vertical="center"/>
      <protection locked="0"/>
    </xf>
    <xf numFmtId="4" fontId="9" fillId="0" borderId="14" xfId="2" applyNumberFormat="1" applyFont="1" applyFill="1" applyBorder="1" applyAlignment="1" applyProtection="1">
      <alignment horizontal="right" vertical="top"/>
      <protection locked="0"/>
    </xf>
    <xf numFmtId="0" fontId="9" fillId="0" borderId="14" xfId="2" applyFont="1" applyFill="1" applyBorder="1" applyAlignment="1" applyProtection="1">
      <alignment horizontal="right" vertical="top"/>
    </xf>
    <xf numFmtId="0" fontId="18" fillId="0" borderId="14" xfId="2" applyFont="1" applyFill="1" applyBorder="1" applyAlignment="1" applyProtection="1">
      <alignment horizontal="center" vertical="center"/>
    </xf>
    <xf numFmtId="4" fontId="18" fillId="0" borderId="14" xfId="2" applyNumberFormat="1" applyFont="1" applyFill="1" applyBorder="1" applyAlignment="1" applyProtection="1">
      <alignment horizontal="right" vertical="top"/>
    </xf>
    <xf numFmtId="0" fontId="9" fillId="0" borderId="0" xfId="2" applyFont="1" applyFill="1" applyBorder="1" applyAlignment="1" applyProtection="1">
      <alignment horizontal="right" vertical="center"/>
    </xf>
    <xf numFmtId="4" fontId="10" fillId="0" borderId="11" xfId="2" applyNumberFormat="1" applyFont="1" applyFill="1" applyBorder="1" applyAlignment="1" applyProtection="1">
      <alignment horizontal="right" vertical="center"/>
      <protection locked="0"/>
    </xf>
    <xf numFmtId="0" fontId="10" fillId="0" borderId="5" xfId="2" applyFont="1" applyFill="1" applyBorder="1" applyAlignment="1" applyProtection="1">
      <alignment vertical="center"/>
      <protection locked="0"/>
    </xf>
    <xf numFmtId="4" fontId="10" fillId="0" borderId="9" xfId="2" applyNumberFormat="1" applyFont="1" applyFill="1" applyBorder="1" applyAlignment="1" applyProtection="1">
      <alignment horizontal="right" vertical="center"/>
      <protection locked="0"/>
    </xf>
    <xf numFmtId="0" fontId="10" fillId="0" borderId="5" xfId="2" applyFont="1" applyFill="1" applyBorder="1" applyAlignment="1" applyProtection="1">
      <alignment vertical="top"/>
      <protection locked="0"/>
    </xf>
    <xf numFmtId="4" fontId="10" fillId="0" borderId="9" xfId="2" applyNumberFormat="1" applyFont="1" applyFill="1" applyBorder="1" applyAlignment="1" applyProtection="1">
      <alignment horizontal="right" vertical="top"/>
      <protection locked="0"/>
    </xf>
    <xf numFmtId="0" fontId="10" fillId="0" borderId="14" xfId="2" applyFont="1" applyFill="1" applyBorder="1" applyAlignment="1" applyProtection="1">
      <alignment vertical="top"/>
      <protection locked="0"/>
    </xf>
    <xf numFmtId="0" fontId="18" fillId="0" borderId="14" xfId="2" applyFont="1" applyFill="1" applyBorder="1" applyAlignment="1" applyProtection="1">
      <alignment horizontal="center" vertical="center"/>
      <protection locked="0"/>
    </xf>
    <xf numFmtId="4" fontId="18" fillId="0" borderId="14" xfId="2" applyNumberFormat="1" applyFont="1" applyFill="1" applyBorder="1" applyAlignment="1" applyProtection="1">
      <alignment vertical="center"/>
      <protection locked="0"/>
    </xf>
    <xf numFmtId="0" fontId="10" fillId="0" borderId="14" xfId="2" applyFont="1" applyFill="1" applyBorder="1" applyAlignment="1" applyProtection="1">
      <alignment vertical="center"/>
    </xf>
    <xf numFmtId="4" fontId="10" fillId="0" borderId="11" xfId="2" applyNumberFormat="1" applyFont="1" applyFill="1" applyBorder="1" applyAlignment="1" applyProtection="1">
      <alignment vertical="center"/>
    </xf>
    <xf numFmtId="0" fontId="10" fillId="0" borderId="14" xfId="2" applyFont="1" applyFill="1" applyBorder="1" applyAlignment="1" applyProtection="1">
      <alignment horizontal="left" vertical="center"/>
    </xf>
    <xf numFmtId="0" fontId="10" fillId="0" borderId="5" xfId="2" applyFont="1" applyFill="1" applyBorder="1" applyAlignment="1" applyProtection="1">
      <alignment vertical="center"/>
    </xf>
    <xf numFmtId="4" fontId="10" fillId="0" borderId="9" xfId="2" applyNumberFormat="1" applyFont="1" applyFill="1" applyBorder="1" applyAlignment="1" applyProtection="1">
      <alignment vertical="center"/>
    </xf>
    <xf numFmtId="0" fontId="10" fillId="0" borderId="5" xfId="2" applyFont="1" applyFill="1" applyBorder="1" applyAlignment="1" applyProtection="1">
      <alignment vertical="top"/>
    </xf>
    <xf numFmtId="0" fontId="10" fillId="0" borderId="9" xfId="2" applyFont="1" applyFill="1" applyBorder="1" applyAlignment="1" applyProtection="1">
      <alignment vertical="top"/>
    </xf>
    <xf numFmtId="4" fontId="10" fillId="0" borderId="9" xfId="2" applyNumberFormat="1" applyFont="1" applyFill="1" applyBorder="1" applyAlignment="1" applyProtection="1">
      <alignment vertical="center"/>
      <protection locked="0"/>
    </xf>
    <xf numFmtId="0" fontId="10" fillId="0" borderId="14" xfId="2" applyFont="1" applyFill="1" applyBorder="1" applyAlignment="1" applyProtection="1">
      <alignment vertical="top"/>
    </xf>
    <xf numFmtId="4" fontId="9" fillId="0" borderId="3" xfId="2" applyNumberFormat="1" applyFont="1" applyFill="1" applyBorder="1" applyAlignment="1" applyProtection="1">
      <alignment vertical="center"/>
    </xf>
    <xf numFmtId="0" fontId="9" fillId="0" borderId="3" xfId="2" applyFont="1" applyFill="1" applyBorder="1" applyAlignment="1" applyProtection="1">
      <alignment vertical="top"/>
    </xf>
    <xf numFmtId="0" fontId="18" fillId="0" borderId="5" xfId="2" applyFont="1" applyFill="1" applyBorder="1" applyAlignment="1" applyProtection="1">
      <alignment horizontal="center" vertical="center"/>
    </xf>
    <xf numFmtId="4" fontId="18" fillId="0" borderId="7" xfId="2" applyNumberFormat="1" applyFont="1" applyFill="1" applyBorder="1" applyAlignment="1" applyProtection="1">
      <alignment vertical="center"/>
    </xf>
    <xf numFmtId="4" fontId="18" fillId="0" borderId="14" xfId="2" applyNumberFormat="1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center" vertical="top"/>
    </xf>
    <xf numFmtId="0" fontId="9" fillId="0" borderId="3" xfId="2" applyFont="1" applyFill="1" applyBorder="1" applyAlignment="1" applyProtection="1">
      <alignment horizontal="center" vertical="center"/>
    </xf>
    <xf numFmtId="0" fontId="9" fillId="0" borderId="11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9" fillId="0" borderId="5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vertical="top"/>
    </xf>
    <xf numFmtId="0" fontId="2" fillId="0" borderId="0" xfId="2" applyFont="1" applyFill="1" applyBorder="1" applyAlignment="1" applyProtection="1">
      <alignment horizontal="left" vertical="top"/>
    </xf>
    <xf numFmtId="0" fontId="8" fillId="0" borderId="0" xfId="2" applyFont="1" applyFill="1" applyBorder="1" applyAlignment="1" applyProtection="1">
      <alignment horizontal="right" vertical="center" wrapText="1"/>
      <protection locked="0"/>
    </xf>
    <xf numFmtId="0" fontId="3" fillId="0" borderId="0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 wrapText="1"/>
      <protection locked="0"/>
    </xf>
    <xf numFmtId="0" fontId="8" fillId="0" borderId="11" xfId="2" applyFont="1" applyFill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  <protection locked="0"/>
    </xf>
    <xf numFmtId="0" fontId="7" fillId="0" borderId="8" xfId="2" applyFont="1" applyFill="1" applyBorder="1" applyAlignment="1" applyProtection="1">
      <alignment vertical="top" wrapText="1"/>
      <protection locked="0"/>
    </xf>
    <xf numFmtId="0" fontId="2" fillId="0" borderId="8" xfId="2" applyFont="1" applyFill="1" applyBorder="1" applyAlignment="1" applyProtection="1">
      <alignment vertical="top"/>
    </xf>
    <xf numFmtId="0" fontId="7" fillId="0" borderId="9" xfId="2" applyFont="1" applyFill="1" applyBorder="1" applyAlignment="1" applyProtection="1">
      <alignment vertical="top" wrapText="1"/>
      <protection locked="0"/>
    </xf>
    <xf numFmtId="0" fontId="8" fillId="0" borderId="9" xfId="2" applyFont="1" applyFill="1" applyBorder="1" applyAlignment="1" applyProtection="1">
      <alignment horizontal="center" vertical="center" wrapText="1"/>
      <protection locked="0"/>
    </xf>
    <xf numFmtId="0" fontId="8" fillId="0" borderId="8" xfId="2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8" fillId="0" borderId="10" xfId="2" applyFont="1" applyFill="1" applyBorder="1" applyAlignment="1" applyProtection="1">
      <alignment horizontal="center" vertical="center" wrapText="1"/>
      <protection locked="0"/>
    </xf>
    <xf numFmtId="0" fontId="8" fillId="0" borderId="13" xfId="2" applyFont="1" applyFill="1" applyBorder="1" applyAlignment="1" applyProtection="1">
      <alignment horizontal="center" vertical="center" wrapText="1"/>
      <protection locked="0"/>
    </xf>
    <xf numFmtId="0" fontId="8" fillId="0" borderId="10" xfId="2" applyFont="1" applyFill="1" applyBorder="1" applyAlignment="1" applyProtection="1">
      <alignment horizontal="center" vertical="center"/>
    </xf>
    <xf numFmtId="0" fontId="8" fillId="0" borderId="9" xfId="2" applyFont="1" applyFill="1" applyBorder="1" applyAlignment="1" applyProtection="1">
      <alignment horizontal="center" vertical="center"/>
    </xf>
    <xf numFmtId="0" fontId="8" fillId="0" borderId="15" xfId="2" applyFont="1" applyFill="1" applyBorder="1" applyAlignment="1" applyProtection="1">
      <alignment horizontal="center" vertical="center" wrapText="1"/>
      <protection locked="0"/>
    </xf>
    <xf numFmtId="0" fontId="7" fillId="0" borderId="12" xfId="2" applyFont="1" applyFill="1" applyBorder="1" applyAlignment="1" applyProtection="1">
      <alignment vertical="top" wrapText="1"/>
      <protection locked="0"/>
    </xf>
    <xf numFmtId="0" fontId="7" fillId="0" borderId="13" xfId="2" applyFont="1" applyFill="1" applyBorder="1" applyAlignment="1" applyProtection="1">
      <alignment vertical="top" wrapText="1"/>
      <protection locked="0"/>
    </xf>
    <xf numFmtId="0" fontId="7" fillId="0" borderId="16" xfId="2" applyFont="1" applyFill="1" applyBorder="1" applyAlignment="1" applyProtection="1">
      <alignment vertical="top" wrapText="1"/>
      <protection locked="0"/>
    </xf>
    <xf numFmtId="0" fontId="7" fillId="0" borderId="0" xfId="2" applyFont="1" applyFill="1" applyBorder="1" applyAlignment="1" applyProtection="1">
      <alignment vertical="top"/>
    </xf>
    <xf numFmtId="0" fontId="7" fillId="0" borderId="10" xfId="2" applyFont="1" applyFill="1" applyBorder="1" applyAlignment="1" applyProtection="1">
      <alignment vertical="top" wrapText="1"/>
      <protection locked="0"/>
    </xf>
    <xf numFmtId="0" fontId="7" fillId="0" borderId="7" xfId="2" applyFont="1" applyFill="1" applyBorder="1" applyAlignment="1" applyProtection="1">
      <alignment vertical="top" wrapText="1"/>
      <protection locked="0"/>
    </xf>
    <xf numFmtId="0" fontId="8" fillId="0" borderId="12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0" fontId="3" fillId="0" borderId="8" xfId="2" applyFont="1" applyFill="1" applyBorder="1" applyAlignment="1" applyProtection="1">
      <alignment horizontal="left" vertical="top" wrapText="1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6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horizontal="center" vertical="center"/>
    </xf>
    <xf numFmtId="0" fontId="6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14" fillId="0" borderId="3" xfId="2" applyFont="1" applyFill="1" applyBorder="1" applyAlignment="1" applyProtection="1">
      <alignment vertical="center" wrapText="1"/>
    </xf>
    <xf numFmtId="0" fontId="10" fillId="0" borderId="6" xfId="2" applyFont="1" applyFill="1" applyBorder="1" applyAlignment="1" applyProtection="1">
      <alignment horizontal="center" vertical="top" wrapText="1"/>
    </xf>
    <xf numFmtId="0" fontId="10" fillId="0" borderId="11" xfId="2" applyFont="1" applyFill="1" applyBorder="1" applyAlignment="1" applyProtection="1">
      <alignment vertical="top" wrapText="1"/>
    </xf>
    <xf numFmtId="0" fontId="14" fillId="0" borderId="6" xfId="2" applyFont="1" applyFill="1" applyBorder="1" applyAlignment="1" applyProtection="1">
      <alignment horizontal="left" vertical="center" wrapText="1"/>
    </xf>
    <xf numFmtId="0" fontId="14" fillId="0" borderId="11" xfId="2" applyFont="1" applyFill="1" applyBorder="1" applyAlignment="1" applyProtection="1">
      <alignment horizontal="left" vertical="center" wrapText="1"/>
    </xf>
    <xf numFmtId="0" fontId="14" fillId="0" borderId="2" xfId="2" applyFont="1" applyFill="1" applyBorder="1" applyAlignment="1" applyProtection="1">
      <alignment horizontal="center" vertical="center" wrapText="1"/>
    </xf>
    <xf numFmtId="0" fontId="14" fillId="0" borderId="5" xfId="2" applyFont="1" applyFill="1" applyBorder="1" applyAlignment="1" applyProtection="1">
      <alignment horizontal="center" vertical="center" wrapText="1"/>
    </xf>
    <xf numFmtId="0" fontId="14" fillId="0" borderId="15" xfId="2" applyFont="1" applyFill="1" applyBorder="1" applyAlignment="1" applyProtection="1">
      <alignment horizontal="center" vertical="center" wrapText="1"/>
    </xf>
    <xf numFmtId="0" fontId="14" fillId="0" borderId="16" xfId="2" applyFont="1" applyFill="1" applyBorder="1" applyAlignment="1" applyProtection="1">
      <alignment horizontal="center" vertical="center" wrapText="1"/>
    </xf>
    <xf numFmtId="0" fontId="14" fillId="0" borderId="7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Fill="1" applyBorder="1" applyAlignment="1" applyProtection="1">
      <alignment horizontal="center" vertical="center" wrapText="1"/>
      <protection locked="0"/>
    </xf>
    <xf numFmtId="0" fontId="9" fillId="0" borderId="10" xfId="2" applyFont="1" applyFill="1" applyBorder="1" applyAlignment="1" applyProtection="1">
      <alignment horizontal="center" vertical="center" wrapText="1"/>
      <protection locked="0"/>
    </xf>
    <xf numFmtId="0" fontId="9" fillId="0" borderId="9" xfId="2" applyFont="1" applyFill="1" applyBorder="1" applyAlignment="1" applyProtection="1">
      <alignment horizontal="center" vertical="center"/>
    </xf>
    <xf numFmtId="0" fontId="9" fillId="0" borderId="10" xfId="2" applyFont="1" applyFill="1" applyBorder="1" applyAlignment="1" applyProtection="1">
      <alignment horizontal="center" vertical="center" wrapText="1"/>
    </xf>
    <xf numFmtId="0" fontId="9" fillId="0" borderId="9" xfId="2" applyFont="1" applyFill="1" applyBorder="1" applyAlignment="1" applyProtection="1">
      <alignment horizontal="center" vertical="center" wrapText="1"/>
    </xf>
    <xf numFmtId="0" fontId="14" fillId="0" borderId="13" xfId="2" applyFont="1" applyFill="1" applyBorder="1" applyAlignment="1" applyProtection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/>
    </xf>
    <xf numFmtId="0" fontId="5" fillId="0" borderId="13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11" xfId="2" applyFont="1" applyFill="1" applyBorder="1" applyAlignment="1" applyProtection="1">
      <alignment horizontal="center" vertical="center" wrapText="1"/>
      <protection locked="0"/>
    </xf>
    <xf numFmtId="0" fontId="2" fillId="0" borderId="6" xfId="2" applyFont="1" applyFill="1" applyBorder="1" applyAlignment="1" applyProtection="1">
      <alignment horizontal="center" vertical="top" wrapText="1"/>
      <protection locked="0"/>
    </xf>
    <xf numFmtId="0" fontId="2" fillId="0" borderId="11" xfId="2" applyFont="1" applyFill="1" applyBorder="1" applyAlignment="1" applyProtection="1">
      <alignment horizontal="center" vertical="top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 applyProtection="1">
      <alignment horizontal="left" vertical="center"/>
    </xf>
    <xf numFmtId="49" fontId="3" fillId="0" borderId="0" xfId="2" applyNumberFormat="1" applyFont="1" applyFill="1" applyBorder="1" applyAlignment="1" applyProtection="1">
      <alignment horizontal="center" vertical="top"/>
    </xf>
    <xf numFmtId="49" fontId="3" fillId="0" borderId="0" xfId="2" applyNumberFormat="1" applyFont="1" applyFill="1" applyBorder="1" applyAlignment="1" applyProtection="1">
      <alignment vertical="top"/>
    </xf>
    <xf numFmtId="49" fontId="5" fillId="0" borderId="3" xfId="2" applyNumberFormat="1" applyFont="1" applyFill="1" applyBorder="1" applyAlignment="1" applyProtection="1">
      <alignment horizontal="center" vertical="center" wrapText="1"/>
    </xf>
    <xf numFmtId="49" fontId="5" fillId="0" borderId="6" xfId="2" applyNumberFormat="1" applyFont="1" applyFill="1" applyBorder="1" applyAlignment="1" applyProtection="1">
      <alignment horizontal="center" vertical="center" wrapText="1"/>
    </xf>
    <xf numFmtId="49" fontId="5" fillId="0" borderId="11" xfId="2" applyNumberFormat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center" vertical="center"/>
    </xf>
    <xf numFmtId="0" fontId="12" fillId="0" borderId="6" xfId="2" applyFont="1" applyFill="1" applyBorder="1" applyAlignment="1" applyProtection="1">
      <alignment horizontal="center" vertical="center"/>
    </xf>
    <xf numFmtId="0" fontId="12" fillId="0" borderId="11" xfId="2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vertical="center" wrapText="1"/>
    </xf>
    <xf numFmtId="0" fontId="9" fillId="0" borderId="11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left" vertical="top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3" fillId="0" borderId="9" xfId="2" applyFont="1" applyFill="1" applyBorder="1" applyAlignment="1" applyProtection="1">
      <alignment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1" fillId="0" borderId="0" xfId="4">
      <alignment vertical="center"/>
    </xf>
    <xf numFmtId="0" fontId="1" fillId="0" borderId="0" xfId="7">
      <alignment vertical="center"/>
    </xf>
    <xf numFmtId="0" fontId="1" fillId="0" borderId="0" xfId="9">
      <alignment vertical="center"/>
    </xf>
    <xf numFmtId="0" fontId="24" fillId="0" borderId="0" xfId="2" applyFont="1" applyFill="1" applyBorder="1" applyAlignment="1" applyProtection="1">
      <alignment horizontal="left" vertical="top" wrapText="1"/>
    </xf>
    <xf numFmtId="0" fontId="1" fillId="0" borderId="0" xfId="11">
      <alignment vertical="center"/>
    </xf>
  </cellXfs>
  <cellStyles count="13">
    <cellStyle name="Normal" xfId="2"/>
    <cellStyle name="常规" xfId="0" builtinId="0"/>
    <cellStyle name="常规 2" xfId="4"/>
    <cellStyle name="常规 2 2" xfId="1"/>
    <cellStyle name="常规 2 3" xfId="5"/>
    <cellStyle name="常规 2 4" xfId="8"/>
    <cellStyle name="常规 2 5" xfId="10"/>
    <cellStyle name="常规 2 6" xfId="12"/>
    <cellStyle name="常规 3" xfId="6"/>
    <cellStyle name="常规 4" xfId="7"/>
    <cellStyle name="常规 5" xfId="3"/>
    <cellStyle name="常规 6" xfId="9"/>
    <cellStyle name="常规 7" xfId="1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workbookViewId="0">
      <selection activeCell="B7" sqref="B7"/>
    </sheetView>
  </sheetViews>
  <sheetFormatPr defaultColWidth="9.140625" defaultRowHeight="14.25" customHeight="1"/>
  <cols>
    <col min="1" max="1" width="35.7109375" style="2" customWidth="1"/>
    <col min="2" max="2" width="37.7109375" style="2" customWidth="1"/>
    <col min="3" max="3" width="35.42578125" style="2" customWidth="1"/>
    <col min="4" max="4" width="40.42578125" style="2" customWidth="1"/>
    <col min="5" max="16383" width="9.140625" style="27" customWidth="1"/>
    <col min="16384" max="16384" width="9.140625" style="27"/>
  </cols>
  <sheetData>
    <row r="1" spans="1:4" ht="12" customHeight="1">
      <c r="D1" s="21"/>
    </row>
    <row r="2" spans="1:4" ht="25.5" customHeight="1">
      <c r="A2" s="155" t="s">
        <v>0</v>
      </c>
      <c r="B2" s="155"/>
      <c r="C2" s="155"/>
      <c r="D2" s="155"/>
    </row>
    <row r="3" spans="1:4" s="61" customFormat="1" ht="19.5" customHeight="1">
      <c r="A3" s="121" t="s">
        <v>1</v>
      </c>
      <c r="B3" s="122"/>
      <c r="C3" s="122"/>
      <c r="D3" s="123" t="s">
        <v>2</v>
      </c>
    </row>
    <row r="4" spans="1:4" s="61" customFormat="1" ht="19.5" customHeight="1">
      <c r="A4" s="156" t="s">
        <v>3</v>
      </c>
      <c r="B4" s="157"/>
      <c r="C4" s="156" t="s">
        <v>4</v>
      </c>
      <c r="D4" s="157"/>
    </row>
    <row r="5" spans="1:4" s="61" customFormat="1" ht="19.5" customHeight="1">
      <c r="A5" s="158" t="s">
        <v>5</v>
      </c>
      <c r="B5" s="158" t="s">
        <v>6</v>
      </c>
      <c r="C5" s="158" t="s">
        <v>7</v>
      </c>
      <c r="D5" s="158" t="s">
        <v>6</v>
      </c>
    </row>
    <row r="6" spans="1:4" s="61" customFormat="1" ht="19.5" customHeight="1">
      <c r="A6" s="159"/>
      <c r="B6" s="159"/>
      <c r="C6" s="159"/>
      <c r="D6" s="159"/>
    </row>
    <row r="7" spans="1:4" s="61" customFormat="1" ht="17.25" customHeight="1">
      <c r="A7" s="141" t="s">
        <v>8</v>
      </c>
      <c r="B7" s="142">
        <v>2316.84</v>
      </c>
      <c r="C7" s="143" t="s">
        <v>9</v>
      </c>
      <c r="D7" s="32">
        <v>607.68891599999995</v>
      </c>
    </row>
    <row r="8" spans="1:4" s="61" customFormat="1" ht="17.25" customHeight="1">
      <c r="A8" s="144" t="s">
        <v>10</v>
      </c>
      <c r="B8" s="145"/>
      <c r="C8" s="143" t="s">
        <v>11</v>
      </c>
      <c r="D8" s="32"/>
    </row>
    <row r="9" spans="1:4" s="61" customFormat="1" ht="17.25" customHeight="1">
      <c r="A9" s="144" t="s">
        <v>12</v>
      </c>
      <c r="B9" s="145"/>
      <c r="C9" s="143" t="s">
        <v>13</v>
      </c>
      <c r="D9" s="32"/>
    </row>
    <row r="10" spans="1:4" s="61" customFormat="1" ht="17.25" customHeight="1">
      <c r="A10" s="146" t="s">
        <v>14</v>
      </c>
      <c r="B10" s="147" t="s">
        <v>15</v>
      </c>
      <c r="C10" s="143" t="s">
        <v>16</v>
      </c>
      <c r="D10" s="32"/>
    </row>
    <row r="11" spans="1:4" s="61" customFormat="1" ht="17.25" customHeight="1">
      <c r="A11" s="146" t="s">
        <v>17</v>
      </c>
      <c r="B11" s="147" t="s">
        <v>15</v>
      </c>
      <c r="C11" s="143" t="s">
        <v>18</v>
      </c>
      <c r="D11" s="32">
        <v>15.729464</v>
      </c>
    </row>
    <row r="12" spans="1:4" s="61" customFormat="1" ht="17.25" customHeight="1">
      <c r="A12" s="134" t="s">
        <v>19</v>
      </c>
      <c r="B12" s="148"/>
      <c r="C12" s="143" t="s">
        <v>20</v>
      </c>
      <c r="D12" s="32"/>
    </row>
    <row r="13" spans="1:4" s="61" customFormat="1" ht="17.25" customHeight="1">
      <c r="A13" s="134" t="s">
        <v>21</v>
      </c>
      <c r="B13" s="148"/>
      <c r="C13" s="143" t="s">
        <v>22</v>
      </c>
      <c r="D13" s="32">
        <v>64.846648000000002</v>
      </c>
    </row>
    <row r="14" spans="1:4" s="61" customFormat="1" ht="17.25" customHeight="1">
      <c r="A14" s="134" t="s">
        <v>23</v>
      </c>
      <c r="B14" s="148"/>
      <c r="C14" s="143" t="s">
        <v>24</v>
      </c>
      <c r="D14" s="32">
        <v>227.51682700000001</v>
      </c>
    </row>
    <row r="15" spans="1:4" s="61" customFormat="1" ht="17.25" customHeight="1">
      <c r="A15" s="134" t="s">
        <v>25</v>
      </c>
      <c r="B15" s="148"/>
      <c r="C15" s="143" t="s">
        <v>26</v>
      </c>
      <c r="D15" s="32">
        <v>105.14762</v>
      </c>
    </row>
    <row r="16" spans="1:4" s="61" customFormat="1" ht="17.25" customHeight="1">
      <c r="A16" s="146" t="s">
        <v>27</v>
      </c>
      <c r="B16" s="145"/>
      <c r="C16" s="143" t="s">
        <v>28</v>
      </c>
      <c r="D16" s="32"/>
    </row>
    <row r="17" spans="1:4" s="61" customFormat="1" ht="17.25" customHeight="1">
      <c r="A17" s="149"/>
      <c r="B17" s="150"/>
      <c r="C17" s="143" t="s">
        <v>29</v>
      </c>
      <c r="D17" s="32">
        <v>39.309621999999997</v>
      </c>
    </row>
    <row r="18" spans="1:4" s="61" customFormat="1" ht="17.25" customHeight="1">
      <c r="A18" s="149"/>
      <c r="B18" s="151"/>
      <c r="C18" s="143" t="s">
        <v>30</v>
      </c>
      <c r="D18" s="32">
        <v>1080.0734849999999</v>
      </c>
    </row>
    <row r="19" spans="1:4" s="61" customFormat="1" ht="17.25" customHeight="1">
      <c r="A19" s="149"/>
      <c r="B19" s="151"/>
      <c r="C19" s="143" t="s">
        <v>31</v>
      </c>
      <c r="D19" s="32">
        <v>26.34863</v>
      </c>
    </row>
    <row r="20" spans="1:4" s="61" customFormat="1" ht="17.25" customHeight="1">
      <c r="A20" s="149"/>
      <c r="B20" s="151"/>
      <c r="C20" s="141" t="s">
        <v>32</v>
      </c>
      <c r="D20" s="32">
        <v>34.986153999999999</v>
      </c>
    </row>
    <row r="21" spans="1:4" s="61" customFormat="1" ht="17.25" customHeight="1">
      <c r="A21" s="141"/>
      <c r="B21" s="151"/>
      <c r="C21" s="141" t="s">
        <v>33</v>
      </c>
      <c r="D21" s="32"/>
    </row>
    <row r="22" spans="1:4" s="61" customFormat="1" ht="17.25" customHeight="1">
      <c r="A22" s="143"/>
      <c r="B22" s="151"/>
      <c r="C22" s="141" t="s">
        <v>34</v>
      </c>
      <c r="D22" s="32"/>
    </row>
    <row r="23" spans="1:4" s="61" customFormat="1" ht="17.25" customHeight="1">
      <c r="A23" s="143"/>
      <c r="B23" s="151"/>
      <c r="C23" s="141" t="s">
        <v>35</v>
      </c>
      <c r="D23" s="32"/>
    </row>
    <row r="24" spans="1:4" s="61" customFormat="1" ht="17.25" customHeight="1">
      <c r="A24" s="143"/>
      <c r="B24" s="151"/>
      <c r="C24" s="141" t="s">
        <v>36</v>
      </c>
      <c r="D24" s="32"/>
    </row>
    <row r="25" spans="1:4" s="61" customFormat="1" ht="17.25" customHeight="1">
      <c r="A25" s="143"/>
      <c r="B25" s="151"/>
      <c r="C25" s="141" t="s">
        <v>37</v>
      </c>
      <c r="D25" s="32">
        <v>101.88735699999999</v>
      </c>
    </row>
    <row r="26" spans="1:4" s="61" customFormat="1" ht="17.25" customHeight="1">
      <c r="A26" s="143"/>
      <c r="B26" s="151"/>
      <c r="C26" s="141" t="s">
        <v>38</v>
      </c>
      <c r="D26" s="32"/>
    </row>
    <row r="27" spans="1:4" s="61" customFormat="1" ht="17.25" customHeight="1">
      <c r="A27" s="143"/>
      <c r="B27" s="151"/>
      <c r="C27" s="141" t="s">
        <v>39</v>
      </c>
      <c r="D27" s="32">
        <v>13.308085999999999</v>
      </c>
    </row>
    <row r="28" spans="1:4" s="61" customFormat="1" ht="17.25" customHeight="1">
      <c r="A28" s="143"/>
      <c r="B28" s="151"/>
      <c r="C28" s="141" t="s">
        <v>40</v>
      </c>
      <c r="D28" s="32"/>
    </row>
    <row r="29" spans="1:4" s="61" customFormat="1" ht="17.25" customHeight="1">
      <c r="A29" s="143"/>
      <c r="B29" s="151"/>
      <c r="C29" s="141" t="s">
        <v>41</v>
      </c>
      <c r="D29" s="32"/>
    </row>
    <row r="30" spans="1:4" s="61" customFormat="1" ht="17.25" customHeight="1">
      <c r="A30" s="152" t="s">
        <v>42</v>
      </c>
      <c r="B30" s="153">
        <v>23168428.09</v>
      </c>
      <c r="C30" s="130" t="s">
        <v>43</v>
      </c>
      <c r="D30" s="154">
        <v>2316.8428090000002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9" sqref="A9"/>
    </sheetView>
  </sheetViews>
  <sheetFormatPr defaultRowHeight="12" customHeight="1"/>
  <cols>
    <col min="1" max="2" width="25.42578125" style="22" customWidth="1"/>
    <col min="3" max="5" width="20.5703125" style="22" customWidth="1"/>
    <col min="6" max="6" width="22" style="22" customWidth="1"/>
    <col min="7" max="7" width="16.42578125" style="22" customWidth="1"/>
    <col min="8" max="8" width="17.5703125" style="22" customWidth="1"/>
    <col min="9" max="9" width="9.140625" style="27" customWidth="1"/>
    <col min="10" max="16384" width="9.140625" style="27"/>
  </cols>
  <sheetData>
    <row r="1" spans="1:8" ht="12" customHeight="1">
      <c r="H1" s="20"/>
    </row>
    <row r="2" spans="1:8" ht="25.5" customHeight="1">
      <c r="A2" s="195" t="s">
        <v>455</v>
      </c>
      <c r="B2" s="195"/>
      <c r="C2" s="195"/>
      <c r="D2" s="195"/>
      <c r="E2" s="195"/>
      <c r="F2" s="195"/>
      <c r="G2" s="195"/>
      <c r="H2" s="195"/>
    </row>
    <row r="3" spans="1:8" ht="13.5" customHeight="1">
      <c r="A3" s="4" t="s">
        <v>1</v>
      </c>
    </row>
    <row r="4" spans="1:8" ht="44.25" customHeight="1">
      <c r="A4" s="23" t="s">
        <v>456</v>
      </c>
      <c r="B4" s="23" t="s">
        <v>457</v>
      </c>
      <c r="C4" s="23" t="s">
        <v>458</v>
      </c>
      <c r="D4" s="23" t="s">
        <v>459</v>
      </c>
      <c r="E4" s="23" t="s">
        <v>460</v>
      </c>
      <c r="F4" s="23" t="s">
        <v>461</v>
      </c>
      <c r="G4" s="23" t="s">
        <v>462</v>
      </c>
      <c r="H4" s="23" t="s">
        <v>463</v>
      </c>
    </row>
    <row r="5" spans="1:8" ht="14.25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5" t="s">
        <v>145</v>
      </c>
      <c r="B6" s="25"/>
      <c r="C6" s="25"/>
      <c r="D6" s="25"/>
      <c r="E6" s="23"/>
      <c r="F6" s="23"/>
      <c r="G6" s="23"/>
      <c r="H6" s="23"/>
    </row>
    <row r="7" spans="1:8" ht="24" customHeight="1">
      <c r="A7" s="26" t="s">
        <v>145</v>
      </c>
      <c r="B7" s="26" t="s">
        <v>145</v>
      </c>
      <c r="C7" s="26" t="s">
        <v>145</v>
      </c>
      <c r="D7" s="26" t="s">
        <v>145</v>
      </c>
      <c r="E7" s="25" t="s">
        <v>145</v>
      </c>
      <c r="F7" s="25" t="s">
        <v>145</v>
      </c>
      <c r="G7" s="25" t="s">
        <v>145</v>
      </c>
      <c r="H7" s="25" t="s">
        <v>145</v>
      </c>
    </row>
    <row r="9" spans="1:8" ht="12" customHeight="1">
      <c r="A9" s="260" t="s">
        <v>492</v>
      </c>
    </row>
  </sheetData>
  <mergeCells count="1">
    <mergeCell ref="A2:H2"/>
  </mergeCells>
  <phoneticPr fontId="23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7"/>
  <sheetViews>
    <sheetView workbookViewId="0">
      <selection activeCell="A7" sqref="A7"/>
    </sheetView>
  </sheetViews>
  <sheetFormatPr defaultRowHeight="12" customHeight="1"/>
  <cols>
    <col min="1" max="2" width="29" style="22" customWidth="1"/>
    <col min="3" max="5" width="23.5703125" style="22" customWidth="1"/>
    <col min="6" max="6" width="25.140625" style="22" customWidth="1"/>
    <col min="7" max="7" width="18.85546875" style="22" customWidth="1"/>
    <col min="8" max="8" width="20.140625" style="22" customWidth="1"/>
    <col min="9" max="9" width="9.140625" style="3" customWidth="1"/>
    <col min="10" max="16384" width="9.140625" style="3"/>
  </cols>
  <sheetData>
    <row r="1" spans="1:8" ht="12" customHeight="1">
      <c r="H1" s="20"/>
    </row>
    <row r="2" spans="1:8" ht="25.5" customHeight="1">
      <c r="A2" s="162" t="s">
        <v>464</v>
      </c>
      <c r="B2" s="162"/>
      <c r="C2" s="162"/>
      <c r="D2" s="162"/>
      <c r="E2" s="162"/>
      <c r="F2" s="162"/>
      <c r="G2" s="162"/>
      <c r="H2" s="162"/>
    </row>
    <row r="3" spans="1:8" ht="14.25" customHeight="1">
      <c r="A3" s="4" t="s">
        <v>465</v>
      </c>
    </row>
    <row r="4" spans="1:8" ht="44.25" customHeight="1">
      <c r="A4" s="23" t="s">
        <v>456</v>
      </c>
      <c r="B4" s="23" t="s">
        <v>457</v>
      </c>
      <c r="C4" s="23" t="s">
        <v>458</v>
      </c>
      <c r="D4" s="23" t="s">
        <v>459</v>
      </c>
      <c r="E4" s="23" t="s">
        <v>460</v>
      </c>
      <c r="F4" s="23" t="s">
        <v>461</v>
      </c>
      <c r="G4" s="23" t="s">
        <v>462</v>
      </c>
      <c r="H4" s="23" t="s">
        <v>463</v>
      </c>
    </row>
    <row r="5" spans="1:8" ht="15.75" customHeight="1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  <row r="7" spans="1:8" ht="12" customHeight="1">
      <c r="A7" s="261" t="s">
        <v>492</v>
      </c>
    </row>
  </sheetData>
  <mergeCells count="1">
    <mergeCell ref="A2:H2"/>
  </mergeCells>
  <phoneticPr fontId="23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0"/>
  <sheetViews>
    <sheetView workbookViewId="0">
      <selection activeCell="A10" sqref="A10"/>
    </sheetView>
  </sheetViews>
  <sheetFormatPr defaultRowHeight="12" customHeight="1"/>
  <cols>
    <col min="1" max="2" width="29" style="22" customWidth="1"/>
    <col min="3" max="5" width="23.5703125" style="22" customWidth="1"/>
    <col min="6" max="6" width="25.140625" style="22" customWidth="1"/>
    <col min="7" max="7" width="18.85546875" style="22" customWidth="1"/>
    <col min="8" max="8" width="20.140625" style="22" customWidth="1"/>
    <col min="9" max="9" width="9.140625" style="3" customWidth="1"/>
    <col min="10" max="16384" width="9.140625" style="3"/>
  </cols>
  <sheetData>
    <row r="1" spans="1:8" ht="12" customHeight="1">
      <c r="H1" s="20"/>
    </row>
    <row r="2" spans="1:8" ht="25.5" customHeight="1">
      <c r="A2" s="162" t="s">
        <v>466</v>
      </c>
      <c r="B2" s="162"/>
      <c r="C2" s="162"/>
      <c r="D2" s="162"/>
      <c r="E2" s="162"/>
      <c r="F2" s="162"/>
      <c r="G2" s="162"/>
      <c r="H2" s="162"/>
    </row>
    <row r="3" spans="1:8" ht="14.25" customHeight="1">
      <c r="A3" s="4" t="s">
        <v>1</v>
      </c>
    </row>
    <row r="4" spans="1:8" ht="44.25" customHeight="1">
      <c r="A4" s="23" t="s">
        <v>456</v>
      </c>
      <c r="B4" s="23" t="s">
        <v>457</v>
      </c>
      <c r="C4" s="23" t="s">
        <v>458</v>
      </c>
      <c r="D4" s="23" t="s">
        <v>459</v>
      </c>
      <c r="E4" s="23" t="s">
        <v>460</v>
      </c>
      <c r="F4" s="23" t="s">
        <v>461</v>
      </c>
      <c r="G4" s="23" t="s">
        <v>462</v>
      </c>
      <c r="H4" s="23" t="s">
        <v>463</v>
      </c>
    </row>
    <row r="5" spans="1:8" ht="21" customHeight="1">
      <c r="A5" s="24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  <row r="6" spans="1:8" ht="22.5" customHeight="1">
      <c r="A6" s="25" t="s">
        <v>145</v>
      </c>
      <c r="B6" s="25"/>
      <c r="C6" s="25"/>
      <c r="D6" s="25"/>
      <c r="E6" s="23"/>
      <c r="F6" s="23"/>
      <c r="G6" s="23"/>
      <c r="H6" s="23"/>
    </row>
    <row r="7" spans="1:8" ht="24" customHeight="1">
      <c r="A7" s="26" t="s">
        <v>145</v>
      </c>
      <c r="B7" s="26" t="s">
        <v>145</v>
      </c>
      <c r="C7" s="26" t="s">
        <v>145</v>
      </c>
      <c r="D7" s="26" t="s">
        <v>145</v>
      </c>
      <c r="E7" s="23" t="s">
        <v>145</v>
      </c>
      <c r="F7" s="23" t="s">
        <v>145</v>
      </c>
      <c r="G7" s="23" t="s">
        <v>145</v>
      </c>
      <c r="H7" s="23" t="s">
        <v>145</v>
      </c>
    </row>
    <row r="10" spans="1:8" ht="12" customHeight="1">
      <c r="A10" s="263" t="s">
        <v>492</v>
      </c>
    </row>
  </sheetData>
  <mergeCells count="1">
    <mergeCell ref="A2:H2"/>
  </mergeCells>
  <phoneticPr fontId="23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20"/>
  <sheetViews>
    <sheetView workbookViewId="0">
      <selection activeCell="B24" sqref="B24"/>
    </sheetView>
  </sheetViews>
  <sheetFormatPr defaultColWidth="9.140625" defaultRowHeight="14.25" customHeight="1"/>
  <cols>
    <col min="1" max="1" width="20.140625" style="2" customWidth="1"/>
    <col min="2" max="2" width="15.140625" style="2" customWidth="1"/>
    <col min="3" max="3" width="6" style="2" customWidth="1"/>
    <col min="4" max="4" width="6.7109375" style="2" customWidth="1"/>
    <col min="5" max="6" width="10.28515625" style="2" customWidth="1"/>
    <col min="7" max="7" width="11.7109375" style="2" customWidth="1"/>
    <col min="8" max="8" width="12" style="2" customWidth="1"/>
    <col min="9" max="13" width="10" style="2" customWidth="1"/>
    <col min="14" max="15" width="12.140625" style="2" customWidth="1"/>
    <col min="16" max="16" width="10" style="2" customWidth="1"/>
    <col min="17" max="19" width="9.140625" style="3" customWidth="1"/>
    <col min="20" max="20" width="10" style="2" customWidth="1"/>
    <col min="21" max="21" width="9.140625" style="3" customWidth="1"/>
    <col min="22" max="22" width="10" style="2" customWidth="1"/>
    <col min="23" max="24" width="9.140625" style="2" customWidth="1"/>
    <col min="25" max="25" width="12.7109375" style="2" customWidth="1"/>
    <col min="26" max="26" width="10.42578125" style="2" customWidth="1"/>
    <col min="27" max="27" width="9.140625" style="3" customWidth="1"/>
    <col min="28" max="16384" width="9.140625" style="3"/>
  </cols>
  <sheetData>
    <row r="1" spans="1:26" ht="13.5" customHeight="1">
      <c r="Q1" s="2"/>
      <c r="R1" s="2"/>
      <c r="S1" s="2"/>
      <c r="U1" s="2"/>
      <c r="Z1" s="20"/>
    </row>
    <row r="2" spans="1:26" ht="27.75" customHeight="1">
      <c r="A2" s="162" t="s">
        <v>467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26" ht="1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Z3" s="21" t="s">
        <v>45</v>
      </c>
    </row>
    <row r="4" spans="1:26" ht="15.75" customHeight="1">
      <c r="A4" s="251" t="s">
        <v>468</v>
      </c>
      <c r="B4" s="251" t="s">
        <v>469</v>
      </c>
      <c r="C4" s="251" t="s">
        <v>470</v>
      </c>
      <c r="D4" s="251" t="s">
        <v>471</v>
      </c>
      <c r="E4" s="251" t="s">
        <v>472</v>
      </c>
      <c r="F4" s="251" t="s">
        <v>473</v>
      </c>
      <c r="G4" s="251" t="s">
        <v>474</v>
      </c>
      <c r="H4" s="197" t="s">
        <v>230</v>
      </c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9"/>
    </row>
    <row r="5" spans="1:26" ht="15.75" customHeight="1">
      <c r="A5" s="252"/>
      <c r="B5" s="252"/>
      <c r="C5" s="252"/>
      <c r="D5" s="252"/>
      <c r="E5" s="252"/>
      <c r="F5" s="252"/>
      <c r="G5" s="252"/>
      <c r="H5" s="212" t="s">
        <v>74</v>
      </c>
      <c r="I5" s="197" t="s">
        <v>232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9"/>
      <c r="W5" s="226" t="s">
        <v>233</v>
      </c>
      <c r="X5" s="226"/>
      <c r="Y5" s="226"/>
      <c r="Z5" s="227"/>
    </row>
    <row r="6" spans="1:26" ht="17.25" customHeight="1">
      <c r="A6" s="252"/>
      <c r="B6" s="252"/>
      <c r="C6" s="252"/>
      <c r="D6" s="252"/>
      <c r="E6" s="252"/>
      <c r="F6" s="252"/>
      <c r="G6" s="252"/>
      <c r="H6" s="213"/>
      <c r="I6" s="250" t="s">
        <v>234</v>
      </c>
      <c r="J6" s="200"/>
      <c r="K6" s="200"/>
      <c r="L6" s="200"/>
      <c r="M6" s="200"/>
      <c r="N6" s="200"/>
      <c r="O6" s="200"/>
      <c r="P6" s="201"/>
      <c r="Q6" s="217" t="s">
        <v>475</v>
      </c>
      <c r="R6" s="217" t="s">
        <v>236</v>
      </c>
      <c r="S6" s="217" t="s">
        <v>237</v>
      </c>
      <c r="T6" s="254" t="s">
        <v>238</v>
      </c>
      <c r="U6" s="256" t="s">
        <v>476</v>
      </c>
      <c r="V6" s="258" t="s">
        <v>239</v>
      </c>
      <c r="W6" s="228"/>
      <c r="X6" s="228"/>
      <c r="Y6" s="228"/>
      <c r="Z6" s="229"/>
    </row>
    <row r="7" spans="1:26" ht="57.75" customHeight="1">
      <c r="A7" s="253"/>
      <c r="B7" s="253"/>
      <c r="C7" s="253"/>
      <c r="D7" s="253"/>
      <c r="E7" s="253"/>
      <c r="F7" s="253"/>
      <c r="G7" s="253"/>
      <c r="H7" s="214"/>
      <c r="I7" s="6" t="s">
        <v>80</v>
      </c>
      <c r="J7" s="12" t="s">
        <v>240</v>
      </c>
      <c r="K7" s="12" t="s">
        <v>241</v>
      </c>
      <c r="L7" s="12" t="s">
        <v>242</v>
      </c>
      <c r="M7" s="12" t="s">
        <v>243</v>
      </c>
      <c r="N7" s="12" t="s">
        <v>244</v>
      </c>
      <c r="O7" s="12" t="s">
        <v>245</v>
      </c>
      <c r="P7" s="12" t="s">
        <v>246</v>
      </c>
      <c r="Q7" s="201"/>
      <c r="R7" s="201"/>
      <c r="S7" s="201"/>
      <c r="T7" s="255"/>
      <c r="U7" s="257"/>
      <c r="V7" s="180"/>
      <c r="W7" s="12" t="s">
        <v>80</v>
      </c>
      <c r="X7" s="12" t="s">
        <v>247</v>
      </c>
      <c r="Y7" s="12" t="s">
        <v>248</v>
      </c>
      <c r="Z7" s="12" t="s">
        <v>249</v>
      </c>
    </row>
    <row r="8" spans="1:26" ht="15" customHeigh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13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5">
        <v>20</v>
      </c>
      <c r="U8" s="16">
        <v>21</v>
      </c>
      <c r="V8" s="17">
        <v>22</v>
      </c>
      <c r="W8" s="18">
        <v>23</v>
      </c>
      <c r="X8" s="18">
        <v>24</v>
      </c>
      <c r="Y8" s="18">
        <v>25</v>
      </c>
      <c r="Z8" s="18">
        <v>26</v>
      </c>
    </row>
    <row r="9" spans="1:26" s="1" customFormat="1" ht="14.25" customHeight="1">
      <c r="A9" s="8" t="s">
        <v>477</v>
      </c>
      <c r="B9" s="8" t="s">
        <v>478</v>
      </c>
      <c r="C9" s="8"/>
      <c r="D9" s="8" t="s">
        <v>479</v>
      </c>
      <c r="E9" s="8">
        <v>2</v>
      </c>
      <c r="F9" s="8"/>
      <c r="G9" s="8"/>
      <c r="H9" s="9">
        <v>5</v>
      </c>
      <c r="I9" s="9">
        <v>5</v>
      </c>
      <c r="J9" s="9">
        <v>5</v>
      </c>
      <c r="K9" s="9" t="s">
        <v>145</v>
      </c>
      <c r="L9" s="9" t="s">
        <v>145</v>
      </c>
      <c r="M9" s="9" t="s">
        <v>145</v>
      </c>
      <c r="N9" s="9" t="s">
        <v>145</v>
      </c>
      <c r="O9" s="9" t="s">
        <v>145</v>
      </c>
      <c r="P9" s="9" t="s">
        <v>145</v>
      </c>
      <c r="Q9" s="9" t="s">
        <v>145</v>
      </c>
      <c r="R9" s="9" t="s">
        <v>145</v>
      </c>
      <c r="S9" s="10" t="s">
        <v>145</v>
      </c>
      <c r="T9" s="11"/>
      <c r="U9" s="19" t="s">
        <v>145</v>
      </c>
      <c r="V9" s="11" t="s">
        <v>145</v>
      </c>
      <c r="W9" s="9" t="s">
        <v>145</v>
      </c>
      <c r="X9" s="9" t="s">
        <v>145</v>
      </c>
      <c r="Y9" s="9" t="s">
        <v>145</v>
      </c>
      <c r="Z9" s="9" t="s">
        <v>145</v>
      </c>
    </row>
    <row r="10" spans="1:26" s="1" customFormat="1" ht="14.25" customHeight="1">
      <c r="A10" s="8" t="s">
        <v>477</v>
      </c>
      <c r="B10" s="8" t="s">
        <v>480</v>
      </c>
      <c r="C10" s="8" t="s">
        <v>145</v>
      </c>
      <c r="D10" s="8" t="s">
        <v>479</v>
      </c>
      <c r="E10" s="8">
        <v>10</v>
      </c>
      <c r="F10" s="8" t="s">
        <v>145</v>
      </c>
      <c r="G10" s="8" t="s">
        <v>145</v>
      </c>
      <c r="H10" s="10">
        <v>5</v>
      </c>
      <c r="I10" s="10">
        <v>5</v>
      </c>
      <c r="J10" s="10">
        <v>5</v>
      </c>
      <c r="K10" s="10" t="s">
        <v>145</v>
      </c>
      <c r="L10" s="10" t="s">
        <v>145</v>
      </c>
      <c r="M10" s="10" t="s">
        <v>145</v>
      </c>
      <c r="N10" s="10" t="s">
        <v>145</v>
      </c>
      <c r="O10" s="10" t="s">
        <v>145</v>
      </c>
      <c r="P10" s="10" t="s">
        <v>145</v>
      </c>
      <c r="Q10" s="10" t="s">
        <v>145</v>
      </c>
      <c r="R10" s="10" t="s">
        <v>145</v>
      </c>
      <c r="S10" s="10" t="s">
        <v>145</v>
      </c>
      <c r="T10" s="11"/>
      <c r="U10" s="19" t="s">
        <v>145</v>
      </c>
      <c r="V10" s="11" t="s">
        <v>145</v>
      </c>
      <c r="W10" s="10" t="s">
        <v>145</v>
      </c>
      <c r="X10" s="10" t="s">
        <v>145</v>
      </c>
      <c r="Y10" s="10" t="s">
        <v>145</v>
      </c>
      <c r="Z10" s="10" t="s">
        <v>145</v>
      </c>
    </row>
    <row r="11" spans="1:26" s="1" customFormat="1" ht="14.25" customHeight="1">
      <c r="A11" s="11" t="s">
        <v>477</v>
      </c>
      <c r="B11" s="11" t="s">
        <v>481</v>
      </c>
      <c r="C11" s="11"/>
      <c r="D11" s="11" t="s">
        <v>479</v>
      </c>
      <c r="E11" s="11">
        <v>2</v>
      </c>
      <c r="F11" s="11"/>
      <c r="G11" s="11"/>
      <c r="H11" s="11">
        <v>1</v>
      </c>
      <c r="I11" s="11">
        <v>1</v>
      </c>
      <c r="J11" s="11">
        <v>1</v>
      </c>
      <c r="K11" s="11"/>
      <c r="L11" s="11"/>
      <c r="M11" s="11"/>
      <c r="N11" s="11"/>
      <c r="O11" s="11"/>
      <c r="P11" s="11"/>
      <c r="T11" s="11"/>
      <c r="V11" s="11"/>
      <c r="W11" s="11"/>
      <c r="X11" s="11"/>
      <c r="Y11" s="11"/>
      <c r="Z11" s="11"/>
    </row>
    <row r="12" spans="1:26" s="1" customFormat="1" ht="14.25" customHeight="1">
      <c r="A12" s="11" t="s">
        <v>477</v>
      </c>
      <c r="B12" s="11" t="s">
        <v>482</v>
      </c>
      <c r="C12" s="11"/>
      <c r="D12" s="11" t="s">
        <v>479</v>
      </c>
      <c r="E12" s="11">
        <v>2</v>
      </c>
      <c r="F12" s="11"/>
      <c r="G12" s="11"/>
      <c r="H12" s="11">
        <v>1</v>
      </c>
      <c r="I12" s="11">
        <v>1</v>
      </c>
      <c r="J12" s="11">
        <v>1</v>
      </c>
      <c r="K12" s="11"/>
      <c r="L12" s="11"/>
      <c r="M12" s="11"/>
      <c r="N12" s="11"/>
      <c r="O12" s="11"/>
      <c r="P12" s="11"/>
      <c r="T12" s="11"/>
      <c r="V12" s="11"/>
      <c r="W12" s="11"/>
      <c r="X12" s="11"/>
      <c r="Y12" s="11"/>
      <c r="Z12" s="11"/>
    </row>
    <row r="13" spans="1:26" s="1" customFormat="1" ht="14.25" customHeight="1">
      <c r="A13" s="11" t="s">
        <v>477</v>
      </c>
      <c r="B13" s="11" t="s">
        <v>483</v>
      </c>
      <c r="C13" s="11"/>
      <c r="D13" s="11" t="s">
        <v>479</v>
      </c>
      <c r="E13" s="11">
        <v>1</v>
      </c>
      <c r="F13" s="11"/>
      <c r="G13" s="11"/>
      <c r="H13" s="11">
        <v>3</v>
      </c>
      <c r="I13" s="11">
        <v>3</v>
      </c>
      <c r="J13" s="11">
        <v>3</v>
      </c>
      <c r="K13" s="11"/>
      <c r="L13" s="11"/>
      <c r="M13" s="11"/>
      <c r="N13" s="11"/>
      <c r="O13" s="11"/>
      <c r="P13" s="11"/>
      <c r="T13" s="11"/>
      <c r="V13" s="11"/>
      <c r="W13" s="11"/>
      <c r="X13" s="11"/>
      <c r="Y13" s="11"/>
      <c r="Z13" s="11"/>
    </row>
    <row r="14" spans="1:26" s="1" customFormat="1" ht="14.25" customHeight="1">
      <c r="A14" s="11" t="s">
        <v>477</v>
      </c>
      <c r="B14" s="11" t="s">
        <v>484</v>
      </c>
      <c r="C14" s="11"/>
      <c r="D14" s="11" t="s">
        <v>485</v>
      </c>
      <c r="E14" s="11">
        <v>50</v>
      </c>
      <c r="F14" s="11"/>
      <c r="G14" s="11"/>
      <c r="H14" s="11">
        <v>5</v>
      </c>
      <c r="I14" s="11">
        <v>5</v>
      </c>
      <c r="J14" s="11">
        <v>5</v>
      </c>
      <c r="K14" s="11"/>
      <c r="L14" s="11"/>
      <c r="M14" s="11"/>
      <c r="N14" s="11"/>
      <c r="O14" s="11"/>
      <c r="P14" s="11"/>
      <c r="T14" s="11"/>
      <c r="V14" s="11"/>
      <c r="W14" s="11"/>
      <c r="X14" s="11"/>
      <c r="Y14" s="11"/>
      <c r="Z14" s="11"/>
    </row>
    <row r="15" spans="1:26" s="1" customFormat="1" ht="14.25" customHeight="1">
      <c r="A15" s="11" t="s">
        <v>477</v>
      </c>
      <c r="B15" s="11" t="s">
        <v>486</v>
      </c>
      <c r="C15" s="11"/>
      <c r="D15" s="11" t="s">
        <v>485</v>
      </c>
      <c r="E15" s="11">
        <v>10</v>
      </c>
      <c r="F15" s="11"/>
      <c r="G15" s="11"/>
      <c r="H15" s="11">
        <v>3.5</v>
      </c>
      <c r="I15" s="11">
        <v>3.5</v>
      </c>
      <c r="J15" s="11">
        <v>3.5</v>
      </c>
      <c r="K15" s="11"/>
      <c r="L15" s="11"/>
      <c r="M15" s="11"/>
      <c r="N15" s="11"/>
      <c r="O15" s="11"/>
      <c r="P15" s="11"/>
      <c r="T15" s="11"/>
      <c r="V15" s="11"/>
      <c r="W15" s="11"/>
      <c r="X15" s="11"/>
      <c r="Y15" s="11"/>
      <c r="Z15" s="11"/>
    </row>
    <row r="16" spans="1:26" s="1" customFormat="1" ht="14.25" customHeight="1">
      <c r="A16" s="11" t="s">
        <v>477</v>
      </c>
      <c r="B16" s="11" t="s">
        <v>487</v>
      </c>
      <c r="C16" s="11"/>
      <c r="D16" s="11" t="s">
        <v>488</v>
      </c>
      <c r="E16" s="11">
        <v>20</v>
      </c>
      <c r="F16" s="11"/>
      <c r="G16" s="11"/>
      <c r="H16" s="11">
        <v>1.4</v>
      </c>
      <c r="I16" s="11">
        <v>1.4</v>
      </c>
      <c r="J16" s="11">
        <v>1.4</v>
      </c>
      <c r="K16" s="11"/>
      <c r="L16" s="11"/>
      <c r="M16" s="11"/>
      <c r="N16" s="11"/>
      <c r="O16" s="11"/>
      <c r="P16" s="11"/>
      <c r="T16" s="11"/>
      <c r="V16" s="11"/>
      <c r="W16" s="11"/>
      <c r="X16" s="11"/>
      <c r="Y16" s="11"/>
      <c r="Z16" s="11"/>
    </row>
    <row r="17" spans="1:26" s="1" customFormat="1" ht="14.25" customHeight="1">
      <c r="A17" s="11" t="s">
        <v>477</v>
      </c>
      <c r="B17" s="11" t="s">
        <v>489</v>
      </c>
      <c r="C17" s="11"/>
      <c r="D17" s="11" t="s">
        <v>485</v>
      </c>
      <c r="E17" s="11">
        <v>20</v>
      </c>
      <c r="F17" s="11"/>
      <c r="G17" s="11"/>
      <c r="H17" s="11">
        <v>1</v>
      </c>
      <c r="I17" s="11">
        <v>1</v>
      </c>
      <c r="J17" s="11">
        <v>1</v>
      </c>
      <c r="K17" s="11"/>
      <c r="L17" s="11"/>
      <c r="M17" s="11"/>
      <c r="N17" s="11"/>
      <c r="O17" s="11"/>
      <c r="P17" s="11"/>
      <c r="T17" s="11"/>
      <c r="V17" s="11"/>
      <c r="W17" s="11"/>
      <c r="X17" s="11"/>
      <c r="Y17" s="11"/>
      <c r="Z17" s="11"/>
    </row>
    <row r="18" spans="1:26" s="1" customFormat="1" ht="14.25" customHeight="1">
      <c r="A18" s="11" t="s">
        <v>477</v>
      </c>
      <c r="B18" s="11" t="s">
        <v>490</v>
      </c>
      <c r="C18" s="11"/>
      <c r="D18" s="11" t="s">
        <v>485</v>
      </c>
      <c r="E18" s="11">
        <v>5</v>
      </c>
      <c r="F18" s="11"/>
      <c r="G18" s="11"/>
      <c r="H18" s="11">
        <v>1.5</v>
      </c>
      <c r="I18" s="11">
        <v>1.5</v>
      </c>
      <c r="J18" s="11">
        <v>1.5</v>
      </c>
      <c r="K18" s="11"/>
      <c r="L18" s="11"/>
      <c r="M18" s="11"/>
      <c r="N18" s="11"/>
      <c r="O18" s="11"/>
      <c r="P18" s="11"/>
      <c r="T18" s="11"/>
      <c r="V18" s="11"/>
      <c r="W18" s="11"/>
      <c r="X18" s="11"/>
      <c r="Y18" s="11"/>
      <c r="Z18" s="11"/>
    </row>
    <row r="19" spans="1:26" s="1" customFormat="1" ht="14.25" customHeight="1">
      <c r="A19" s="11" t="s">
        <v>477</v>
      </c>
      <c r="B19" s="11" t="s">
        <v>491</v>
      </c>
      <c r="C19" s="11"/>
      <c r="D19" s="11" t="s">
        <v>479</v>
      </c>
      <c r="E19" s="11">
        <v>4</v>
      </c>
      <c r="F19" s="11"/>
      <c r="G19" s="11"/>
      <c r="H19" s="11">
        <v>0.7</v>
      </c>
      <c r="I19" s="11">
        <v>0.7</v>
      </c>
      <c r="J19" s="11">
        <v>0.7</v>
      </c>
      <c r="K19" s="11"/>
      <c r="L19" s="11"/>
      <c r="M19" s="11"/>
      <c r="N19" s="11"/>
      <c r="O19" s="11"/>
      <c r="P19" s="11"/>
      <c r="T19" s="11"/>
      <c r="V19" s="11"/>
      <c r="W19" s="11"/>
      <c r="X19" s="11"/>
      <c r="Y19" s="11"/>
      <c r="Z19" s="11"/>
    </row>
    <row r="20" spans="1:26" s="1" customFormat="1" ht="14.25" customHeight="1">
      <c r="A20" s="11" t="s">
        <v>477</v>
      </c>
      <c r="B20" s="11" t="s">
        <v>489</v>
      </c>
      <c r="C20" s="11"/>
      <c r="D20" s="11" t="s">
        <v>485</v>
      </c>
      <c r="E20" s="11">
        <v>1</v>
      </c>
      <c r="F20" s="11"/>
      <c r="G20" s="11"/>
      <c r="H20" s="11">
        <v>0.5</v>
      </c>
      <c r="I20" s="11">
        <v>0.5</v>
      </c>
      <c r="J20" s="11">
        <v>0.5</v>
      </c>
      <c r="K20" s="11"/>
      <c r="L20" s="11"/>
      <c r="M20" s="11"/>
      <c r="N20" s="11"/>
      <c r="O20" s="11"/>
      <c r="P20" s="11"/>
      <c r="T20" s="11"/>
      <c r="V20" s="11"/>
      <c r="W20" s="11"/>
      <c r="X20" s="11"/>
      <c r="Y20" s="11"/>
      <c r="Z20" s="11"/>
    </row>
  </sheetData>
  <mergeCells count="19"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  <mergeCell ref="R6:R7"/>
    <mergeCell ref="S6:S7"/>
    <mergeCell ref="T6:T7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B3" sqref="B3"/>
    </sheetView>
  </sheetViews>
  <sheetFormatPr defaultColWidth="9.140625" defaultRowHeight="14.25" customHeight="1"/>
  <cols>
    <col min="1" max="1" width="38.42578125" style="5" customWidth="1"/>
    <col min="2" max="2" width="53.85546875" style="5" customWidth="1"/>
    <col min="3" max="3" width="9.140625" style="3" customWidth="1"/>
    <col min="4" max="16384" width="9.140625" style="3"/>
  </cols>
  <sheetData>
    <row r="1" spans="1:2" s="5" customFormat="1" ht="20.25" customHeight="1">
      <c r="A1" s="160"/>
      <c r="B1" s="160"/>
    </row>
    <row r="2" spans="1:2" s="5" customFormat="1" ht="39.75" customHeight="1">
      <c r="A2" s="161" t="s">
        <v>44</v>
      </c>
      <c r="B2" s="161"/>
    </row>
    <row r="3" spans="1:2" s="61" customFormat="1" ht="39" customHeight="1">
      <c r="A3" s="121" t="s">
        <v>1</v>
      </c>
      <c r="B3" s="132" t="s">
        <v>45</v>
      </c>
    </row>
    <row r="4" spans="1:2" s="61" customFormat="1" ht="27" customHeight="1">
      <c r="A4" s="158" t="s">
        <v>5</v>
      </c>
      <c r="B4" s="158" t="s">
        <v>46</v>
      </c>
    </row>
    <row r="5" spans="1:2" s="61" customFormat="1" ht="27" customHeight="1">
      <c r="A5" s="159"/>
      <c r="B5" s="159"/>
    </row>
    <row r="6" spans="1:2" s="61" customFormat="1" ht="26.25" customHeight="1">
      <c r="A6" s="127" t="s">
        <v>8</v>
      </c>
      <c r="B6" s="133">
        <v>2316.84</v>
      </c>
    </row>
    <row r="7" spans="1:2" s="61" customFormat="1" ht="26.25" customHeight="1">
      <c r="A7" s="134" t="s">
        <v>10</v>
      </c>
      <c r="B7" s="135"/>
    </row>
    <row r="8" spans="1:2" s="61" customFormat="1" ht="26.25" customHeight="1">
      <c r="A8" s="134" t="s">
        <v>12</v>
      </c>
      <c r="B8" s="135"/>
    </row>
    <row r="9" spans="1:2" s="61" customFormat="1" ht="26.25" customHeight="1">
      <c r="A9" s="136" t="s">
        <v>14</v>
      </c>
      <c r="B9" s="137"/>
    </row>
    <row r="10" spans="1:2" s="61" customFormat="1" ht="26.25" customHeight="1">
      <c r="A10" s="136" t="s">
        <v>17</v>
      </c>
      <c r="B10" s="137"/>
    </row>
    <row r="11" spans="1:2" s="61" customFormat="1" ht="26.25" customHeight="1">
      <c r="A11" s="134" t="s">
        <v>19</v>
      </c>
      <c r="B11" s="135"/>
    </row>
    <row r="12" spans="1:2" s="61" customFormat="1" ht="26.25" customHeight="1">
      <c r="A12" s="134" t="s">
        <v>21</v>
      </c>
      <c r="B12" s="135"/>
    </row>
    <row r="13" spans="1:2" ht="26.25" customHeight="1">
      <c r="A13" s="134" t="s">
        <v>23</v>
      </c>
      <c r="B13" s="135"/>
    </row>
    <row r="14" spans="1:2" ht="26.25" customHeight="1">
      <c r="A14" s="134" t="s">
        <v>25</v>
      </c>
      <c r="B14" s="135"/>
    </row>
    <row r="15" spans="1:2" ht="26.25" customHeight="1">
      <c r="A15" s="136" t="s">
        <v>27</v>
      </c>
      <c r="B15" s="135"/>
    </row>
    <row r="16" spans="1:2" ht="26.25" customHeight="1">
      <c r="A16" s="138"/>
      <c r="B16" s="127"/>
    </row>
    <row r="17" spans="1:2" s="61" customFormat="1" ht="26.25" customHeight="1">
      <c r="A17" s="138"/>
      <c r="B17" s="127"/>
    </row>
    <row r="18" spans="1:2" s="61" customFormat="1" ht="32.25" customHeight="1">
      <c r="A18" s="139" t="s">
        <v>42</v>
      </c>
      <c r="B18" s="140">
        <v>2316.84</v>
      </c>
    </row>
  </sheetData>
  <mergeCells count="4">
    <mergeCell ref="A1:B1"/>
    <mergeCell ref="A2:B2"/>
    <mergeCell ref="A4:A5"/>
    <mergeCell ref="B4:B5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8"/>
  <sheetViews>
    <sheetView topLeftCell="A16" workbookViewId="0">
      <selection activeCell="B3" sqref="B3"/>
    </sheetView>
  </sheetViews>
  <sheetFormatPr defaultColWidth="9.140625" defaultRowHeight="14.25" customHeight="1"/>
  <cols>
    <col min="1" max="1" width="54.5703125" style="2" customWidth="1"/>
    <col min="2" max="2" width="49.140625" style="2" customWidth="1"/>
    <col min="3" max="3" width="9.140625" style="3" customWidth="1"/>
    <col min="4" max="16384" width="9.140625" style="3"/>
  </cols>
  <sheetData>
    <row r="1" spans="1:2" s="2" customFormat="1" ht="12" customHeight="1"/>
    <row r="2" spans="1:2" s="2" customFormat="1" ht="51.75" customHeight="1">
      <c r="A2" s="161" t="s">
        <v>47</v>
      </c>
      <c r="B2" s="161"/>
    </row>
    <row r="3" spans="1:2" s="61" customFormat="1" ht="19.5" customHeight="1">
      <c r="A3" s="121" t="s">
        <v>1</v>
      </c>
      <c r="B3" s="123" t="s">
        <v>2</v>
      </c>
    </row>
    <row r="4" spans="1:2" s="61" customFormat="1" ht="27.75" customHeight="1">
      <c r="A4" s="158" t="s">
        <v>7</v>
      </c>
      <c r="B4" s="158" t="s">
        <v>46</v>
      </c>
    </row>
    <row r="5" spans="1:2" s="61" customFormat="1" ht="27.75" customHeight="1">
      <c r="A5" s="159"/>
      <c r="B5" s="159"/>
    </row>
    <row r="6" spans="1:2" s="61" customFormat="1" ht="24" customHeight="1">
      <c r="A6" s="125" t="s">
        <v>9</v>
      </c>
      <c r="B6" s="32">
        <v>607.68891599999995</v>
      </c>
    </row>
    <row r="7" spans="1:2" s="61" customFormat="1" ht="24" customHeight="1">
      <c r="A7" s="125" t="s">
        <v>11</v>
      </c>
      <c r="B7" s="32"/>
    </row>
    <row r="8" spans="1:2" s="61" customFormat="1" ht="24" customHeight="1">
      <c r="A8" s="125" t="s">
        <v>13</v>
      </c>
      <c r="B8" s="32"/>
    </row>
    <row r="9" spans="1:2" s="61" customFormat="1" ht="24" customHeight="1">
      <c r="A9" s="125" t="s">
        <v>16</v>
      </c>
      <c r="B9" s="32"/>
    </row>
    <row r="10" spans="1:2" s="61" customFormat="1" ht="24" customHeight="1">
      <c r="A10" s="125" t="s">
        <v>18</v>
      </c>
      <c r="B10" s="32">
        <v>15.729464</v>
      </c>
    </row>
    <row r="11" spans="1:2" s="61" customFormat="1" ht="24" customHeight="1">
      <c r="A11" s="125" t="s">
        <v>20</v>
      </c>
      <c r="B11" s="32"/>
    </row>
    <row r="12" spans="1:2" s="61" customFormat="1" ht="24" customHeight="1">
      <c r="A12" s="125" t="s">
        <v>22</v>
      </c>
      <c r="B12" s="32">
        <v>64.846648000000002</v>
      </c>
    </row>
    <row r="13" spans="1:2" s="61" customFormat="1" ht="24" customHeight="1">
      <c r="A13" s="125" t="s">
        <v>24</v>
      </c>
      <c r="B13" s="32">
        <v>227.51682700000001</v>
      </c>
    </row>
    <row r="14" spans="1:2" s="61" customFormat="1" ht="24" customHeight="1">
      <c r="A14" s="125" t="s">
        <v>26</v>
      </c>
      <c r="B14" s="32">
        <v>105.14762</v>
      </c>
    </row>
    <row r="15" spans="1:2" s="61" customFormat="1" ht="24" customHeight="1">
      <c r="A15" s="125" t="s">
        <v>28</v>
      </c>
      <c r="B15" s="32"/>
    </row>
    <row r="16" spans="1:2" s="61" customFormat="1" ht="24" customHeight="1">
      <c r="A16" s="125" t="s">
        <v>29</v>
      </c>
      <c r="B16" s="32">
        <v>39.309621999999997</v>
      </c>
    </row>
    <row r="17" spans="1:2" s="61" customFormat="1" ht="24" customHeight="1">
      <c r="A17" s="125" t="s">
        <v>30</v>
      </c>
      <c r="B17" s="32">
        <v>1080.0734849999999</v>
      </c>
    </row>
    <row r="18" spans="1:2" s="61" customFormat="1" ht="24" customHeight="1">
      <c r="A18" s="125" t="s">
        <v>31</v>
      </c>
      <c r="B18" s="32">
        <v>26.34863</v>
      </c>
    </row>
    <row r="19" spans="1:2" s="61" customFormat="1" ht="24" customHeight="1">
      <c r="A19" s="34" t="s">
        <v>48</v>
      </c>
      <c r="B19" s="32">
        <v>34.986153999999999</v>
      </c>
    </row>
    <row r="20" spans="1:2" s="61" customFormat="1" ht="24" customHeight="1">
      <c r="A20" s="34" t="s">
        <v>33</v>
      </c>
      <c r="B20" s="32"/>
    </row>
    <row r="21" spans="1:2" s="61" customFormat="1" ht="24" customHeight="1">
      <c r="A21" s="34" t="s">
        <v>34</v>
      </c>
      <c r="B21" s="32"/>
    </row>
    <row r="22" spans="1:2" s="61" customFormat="1" ht="24" customHeight="1">
      <c r="A22" s="34" t="s">
        <v>35</v>
      </c>
      <c r="B22" s="32"/>
    </row>
    <row r="23" spans="1:2" s="61" customFormat="1" ht="24" customHeight="1">
      <c r="A23" s="34" t="s">
        <v>36</v>
      </c>
      <c r="B23" s="32"/>
    </row>
    <row r="24" spans="1:2" s="61" customFormat="1" ht="24" customHeight="1">
      <c r="A24" s="34" t="s">
        <v>37</v>
      </c>
      <c r="B24" s="32">
        <v>101.88735699999999</v>
      </c>
    </row>
    <row r="25" spans="1:2" s="61" customFormat="1" ht="24" customHeight="1">
      <c r="A25" s="34" t="s">
        <v>38</v>
      </c>
      <c r="B25" s="32"/>
    </row>
    <row r="26" spans="1:2" s="61" customFormat="1" ht="24" customHeight="1">
      <c r="A26" s="34" t="s">
        <v>39</v>
      </c>
      <c r="B26" s="32">
        <v>13.308085999999999</v>
      </c>
    </row>
    <row r="27" spans="1:2" s="61" customFormat="1" ht="24" customHeight="1">
      <c r="A27" s="34" t="s">
        <v>40</v>
      </c>
      <c r="B27" s="32"/>
    </row>
    <row r="28" spans="1:2" s="61" customFormat="1" ht="24" customHeight="1">
      <c r="A28" s="34" t="s">
        <v>41</v>
      </c>
      <c r="B28" s="32"/>
    </row>
  </sheetData>
  <mergeCells count="3">
    <mergeCell ref="A2:B2"/>
    <mergeCell ref="A4:A5"/>
    <mergeCell ref="B4:B5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workbookViewId="0">
      <selection activeCell="D3" sqref="D3"/>
    </sheetView>
  </sheetViews>
  <sheetFormatPr defaultColWidth="9.140625" defaultRowHeight="14.25" customHeight="1"/>
  <cols>
    <col min="1" max="1" width="49.28515625" style="22" customWidth="1"/>
    <col min="2" max="2" width="38.85546875" style="22" customWidth="1"/>
    <col min="3" max="3" width="48.5703125" style="22" customWidth="1"/>
    <col min="4" max="4" width="36.42578125" style="22" customWidth="1"/>
    <col min="5" max="5" width="9.140625" style="3" customWidth="1"/>
    <col min="6" max="16384" width="9.140625" style="3"/>
  </cols>
  <sheetData>
    <row r="1" spans="1:4" ht="12" customHeight="1">
      <c r="A1" s="120"/>
      <c r="B1" s="120"/>
      <c r="C1" s="120"/>
      <c r="D1" s="20"/>
    </row>
    <row r="2" spans="1:4" ht="25.5" customHeight="1">
      <c r="A2" s="162" t="s">
        <v>49</v>
      </c>
      <c r="B2" s="162"/>
      <c r="C2" s="162"/>
      <c r="D2" s="162"/>
    </row>
    <row r="3" spans="1:4" s="119" customFormat="1" ht="23.25" customHeight="1">
      <c r="A3" s="121" t="s">
        <v>1</v>
      </c>
      <c r="B3" s="122"/>
      <c r="C3" s="122"/>
      <c r="D3" s="123" t="s">
        <v>2</v>
      </c>
    </row>
    <row r="4" spans="1:4" s="119" customFormat="1" ht="19.5" customHeight="1">
      <c r="A4" s="156" t="s">
        <v>3</v>
      </c>
      <c r="B4" s="157"/>
      <c r="C4" s="156" t="s">
        <v>4</v>
      </c>
      <c r="D4" s="157"/>
    </row>
    <row r="5" spans="1:4" s="119" customFormat="1" ht="21.75" customHeight="1">
      <c r="A5" s="158" t="s">
        <v>5</v>
      </c>
      <c r="B5" s="163" t="s">
        <v>6</v>
      </c>
      <c r="C5" s="158" t="s">
        <v>50</v>
      </c>
      <c r="D5" s="163" t="s">
        <v>6</v>
      </c>
    </row>
    <row r="6" spans="1:4" s="119" customFormat="1" ht="17.25" customHeight="1">
      <c r="A6" s="159"/>
      <c r="B6" s="164"/>
      <c r="C6" s="159"/>
      <c r="D6" s="164"/>
    </row>
    <row r="7" spans="1:4" s="119" customFormat="1" ht="15.75" customHeight="1">
      <c r="A7" s="34" t="s">
        <v>51</v>
      </c>
      <c r="B7" s="124">
        <v>2316.84</v>
      </c>
      <c r="C7" s="34" t="s">
        <v>9</v>
      </c>
      <c r="D7" s="124">
        <v>607.68891599999995</v>
      </c>
    </row>
    <row r="8" spans="1:4" s="119" customFormat="1" ht="15.75" customHeight="1">
      <c r="A8" s="34" t="s">
        <v>52</v>
      </c>
      <c r="B8" s="124">
        <v>2316.84</v>
      </c>
      <c r="C8" s="125" t="s">
        <v>11</v>
      </c>
      <c r="D8" s="124"/>
    </row>
    <row r="9" spans="1:4" s="119" customFormat="1" ht="15.75" customHeight="1">
      <c r="A9" s="34" t="s">
        <v>53</v>
      </c>
      <c r="B9" s="124">
        <v>2316.84</v>
      </c>
      <c r="C9" s="125" t="s">
        <v>13</v>
      </c>
      <c r="D9" s="124"/>
    </row>
    <row r="10" spans="1:4" s="119" customFormat="1" ht="15.75" customHeight="1">
      <c r="A10" s="34" t="s">
        <v>54</v>
      </c>
      <c r="B10" s="124"/>
      <c r="C10" s="125" t="s">
        <v>16</v>
      </c>
      <c r="D10" s="124"/>
    </row>
    <row r="11" spans="1:4" s="119" customFormat="1" ht="15.75" customHeight="1">
      <c r="A11" s="34" t="s">
        <v>55</v>
      </c>
      <c r="B11" s="124"/>
      <c r="C11" s="125" t="s">
        <v>18</v>
      </c>
      <c r="D11" s="124">
        <v>15.729464</v>
      </c>
    </row>
    <row r="12" spans="1:4" s="119" customFormat="1" ht="15.75" customHeight="1">
      <c r="A12" s="34" t="s">
        <v>56</v>
      </c>
      <c r="B12" s="124"/>
      <c r="C12" s="125" t="s">
        <v>20</v>
      </c>
      <c r="D12" s="124"/>
    </row>
    <row r="13" spans="1:4" s="119" customFormat="1" ht="15.75" customHeight="1">
      <c r="A13" s="34" t="s">
        <v>57</v>
      </c>
      <c r="B13" s="124"/>
      <c r="C13" s="125" t="s">
        <v>22</v>
      </c>
      <c r="D13" s="124">
        <v>64.846648000000002</v>
      </c>
    </row>
    <row r="14" spans="1:4" s="119" customFormat="1" ht="15.75" customHeight="1">
      <c r="A14" s="34" t="s">
        <v>58</v>
      </c>
      <c r="B14" s="124"/>
      <c r="C14" s="125" t="s">
        <v>24</v>
      </c>
      <c r="D14" s="124">
        <v>227.51682700000001</v>
      </c>
    </row>
    <row r="15" spans="1:4" s="119" customFormat="1" ht="15.75" customHeight="1">
      <c r="A15" s="34" t="s">
        <v>59</v>
      </c>
      <c r="B15" s="124"/>
      <c r="C15" s="125" t="s">
        <v>26</v>
      </c>
      <c r="D15" s="124">
        <v>105.14762</v>
      </c>
    </row>
    <row r="16" spans="1:4" s="119" customFormat="1" ht="15.75" customHeight="1">
      <c r="A16" s="34" t="s">
        <v>60</v>
      </c>
      <c r="B16" s="124"/>
      <c r="C16" s="125" t="s">
        <v>28</v>
      </c>
      <c r="D16" s="124"/>
    </row>
    <row r="17" spans="1:4" s="119" customFormat="1" ht="15.75" customHeight="1">
      <c r="A17" s="34" t="s">
        <v>61</v>
      </c>
      <c r="B17" s="126"/>
      <c r="C17" s="125" t="s">
        <v>29</v>
      </c>
      <c r="D17" s="124">
        <v>39.309621999999997</v>
      </c>
    </row>
    <row r="18" spans="1:4" s="119" customFormat="1" ht="15.75" customHeight="1">
      <c r="A18" s="34" t="s">
        <v>62</v>
      </c>
      <c r="B18" s="124"/>
      <c r="C18" s="125" t="s">
        <v>30</v>
      </c>
      <c r="D18" s="124">
        <v>1080.0734849999999</v>
      </c>
    </row>
    <row r="19" spans="1:4" s="119" customFormat="1" ht="15.75" customHeight="1">
      <c r="A19" s="127" t="s">
        <v>63</v>
      </c>
      <c r="B19" s="128"/>
      <c r="C19" s="125" t="s">
        <v>31</v>
      </c>
      <c r="D19" s="124">
        <v>26.34863</v>
      </c>
    </row>
    <row r="20" spans="1:4" s="119" customFormat="1" ht="15.75" customHeight="1">
      <c r="A20" s="34"/>
      <c r="B20" s="129"/>
      <c r="C20" s="125" t="s">
        <v>32</v>
      </c>
      <c r="D20" s="124">
        <v>34.986153999999999</v>
      </c>
    </row>
    <row r="21" spans="1:4" s="119" customFormat="1" ht="15.75" customHeight="1">
      <c r="A21" s="34"/>
      <c r="B21" s="129"/>
      <c r="C21" s="34" t="s">
        <v>33</v>
      </c>
      <c r="D21" s="124"/>
    </row>
    <row r="22" spans="1:4" s="119" customFormat="1" ht="15.75" customHeight="1">
      <c r="A22" s="34"/>
      <c r="B22" s="129"/>
      <c r="C22" s="34" t="s">
        <v>34</v>
      </c>
      <c r="D22" s="124"/>
    </row>
    <row r="23" spans="1:4" s="119" customFormat="1" ht="15.75" customHeight="1">
      <c r="A23" s="34"/>
      <c r="B23" s="34"/>
      <c r="C23" s="34" t="s">
        <v>35</v>
      </c>
      <c r="D23" s="124"/>
    </row>
    <row r="24" spans="1:4" s="119" customFormat="1" ht="15.75" customHeight="1">
      <c r="A24" s="34"/>
      <c r="B24" s="34"/>
      <c r="C24" s="34" t="s">
        <v>36</v>
      </c>
      <c r="D24" s="124"/>
    </row>
    <row r="25" spans="1:4" s="119" customFormat="1" ht="15.75" customHeight="1">
      <c r="A25" s="34"/>
      <c r="B25" s="34"/>
      <c r="C25" s="34" t="s">
        <v>37</v>
      </c>
      <c r="D25" s="124">
        <v>101.88735699999999</v>
      </c>
    </row>
    <row r="26" spans="1:4" s="119" customFormat="1" ht="15.75" customHeight="1">
      <c r="A26" s="125"/>
      <c r="B26" s="34"/>
      <c r="C26" s="34" t="s">
        <v>38</v>
      </c>
      <c r="D26" s="124"/>
    </row>
    <row r="27" spans="1:4" s="119" customFormat="1" ht="15.75" customHeight="1">
      <c r="A27" s="34"/>
      <c r="B27" s="34"/>
      <c r="C27" s="34" t="s">
        <v>39</v>
      </c>
      <c r="D27" s="124">
        <v>13.308085999999999</v>
      </c>
    </row>
    <row r="28" spans="1:4" s="119" customFormat="1" ht="15.75" customHeight="1">
      <c r="A28" s="125"/>
      <c r="B28" s="34"/>
      <c r="C28" s="34" t="s">
        <v>40</v>
      </c>
      <c r="D28" s="124"/>
    </row>
    <row r="29" spans="1:4" s="119" customFormat="1" ht="15.75" customHeight="1">
      <c r="A29" s="125"/>
      <c r="B29" s="34"/>
      <c r="C29" s="34" t="s">
        <v>41</v>
      </c>
      <c r="D29" s="124"/>
    </row>
    <row r="30" spans="1:4" s="119" customFormat="1" ht="14.25" customHeight="1">
      <c r="A30" s="130" t="s">
        <v>42</v>
      </c>
      <c r="B30" s="131">
        <v>2316.84</v>
      </c>
      <c r="C30" s="130" t="s">
        <v>43</v>
      </c>
      <c r="D30" s="131">
        <v>2316.84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274"/>
  <sheetViews>
    <sheetView showGridLines="0" topLeftCell="A31" zoomScale="115" zoomScaleNormal="115" workbookViewId="0">
      <pane xSplit="4" topLeftCell="E1" activePane="topRight" state="frozen"/>
      <selection pane="topRight" activeCell="E26" sqref="E26:E256"/>
    </sheetView>
  </sheetViews>
  <sheetFormatPr defaultColWidth="9.140625" defaultRowHeight="12.75" customHeight="1"/>
  <cols>
    <col min="1" max="3" width="3.7109375" style="3" customWidth="1"/>
    <col min="4" max="4" width="35" style="3" customWidth="1"/>
    <col min="5" max="5" width="9.140625" style="3" customWidth="1"/>
    <col min="6" max="6" width="13" style="3" customWidth="1"/>
    <col min="7" max="8" width="15.5703125" style="3" customWidth="1"/>
    <col min="9" max="10" width="12.140625" style="3" customWidth="1"/>
    <col min="11" max="11" width="12.7109375" style="3" customWidth="1"/>
    <col min="12" max="12" width="15.5703125" style="3" customWidth="1"/>
    <col min="13" max="13" width="8.140625" style="3" customWidth="1"/>
    <col min="14" max="14" width="12.140625" style="3" customWidth="1"/>
    <col min="15" max="15" width="10.28515625" style="3" customWidth="1"/>
    <col min="16" max="16" width="10" style="3" customWidth="1"/>
    <col min="17" max="17" width="9.85546875" style="3" customWidth="1"/>
    <col min="18" max="18" width="12.7109375" style="3" customWidth="1"/>
    <col min="19" max="19" width="9.140625" style="3" customWidth="1"/>
    <col min="20" max="20" width="12.140625" style="3" customWidth="1"/>
    <col min="21" max="21" width="9.7109375" style="3" customWidth="1"/>
    <col min="22" max="24" width="9.140625" style="3" customWidth="1"/>
    <col min="25" max="25" width="13" style="3" customWidth="1"/>
    <col min="26" max="27" width="15.5703125" style="3" customWidth="1"/>
    <col min="28" max="29" width="12.140625" style="3" customWidth="1"/>
    <col min="30" max="30" width="9.140625" style="3" customWidth="1"/>
    <col min="31" max="31" width="15.5703125" style="3" customWidth="1"/>
    <col min="32" max="32" width="9.140625" style="3" customWidth="1"/>
    <col min="33" max="33" width="12.140625" style="3" customWidth="1"/>
    <col min="34" max="38" width="9.140625" style="3" customWidth="1"/>
    <col min="39" max="39" width="12.140625" style="3" customWidth="1"/>
    <col min="40" max="16383" width="9.140625" style="3" customWidth="1"/>
    <col min="16384" max="16384" width="9.140625" style="3"/>
  </cols>
  <sheetData>
    <row r="1" spans="1:43" ht="17.25" customHeight="1"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50"/>
    </row>
    <row r="2" spans="1:43" ht="33.75" customHeight="1">
      <c r="A2" s="165" t="s">
        <v>64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</row>
    <row r="3" spans="1:43" ht="17.25" customHeight="1">
      <c r="A3" s="167" t="s">
        <v>1</v>
      </c>
      <c r="B3" s="167"/>
      <c r="C3" s="167"/>
      <c r="D3" s="167"/>
      <c r="E3" s="166"/>
      <c r="F3" s="166"/>
      <c r="G3" s="166"/>
      <c r="H3" s="166"/>
      <c r="I3" s="166"/>
      <c r="T3" s="93"/>
      <c r="U3" s="168" t="s">
        <v>45</v>
      </c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70"/>
    </row>
    <row r="4" spans="1:43" ht="12.75" customHeight="1">
      <c r="A4" s="187" t="s">
        <v>65</v>
      </c>
      <c r="B4" s="188"/>
      <c r="C4" s="189"/>
      <c r="D4" s="184" t="s">
        <v>66</v>
      </c>
      <c r="E4" s="171" t="s">
        <v>67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1"/>
      <c r="U4" s="172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3"/>
      <c r="AP4" s="194" t="s">
        <v>68</v>
      </c>
      <c r="AQ4" s="184" t="s">
        <v>68</v>
      </c>
    </row>
    <row r="5" spans="1:43" ht="12.75" customHeight="1">
      <c r="A5" s="190"/>
      <c r="B5" s="191"/>
      <c r="C5" s="192"/>
      <c r="D5" s="183"/>
      <c r="E5" s="174" t="s">
        <v>69</v>
      </c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6"/>
      <c r="U5" s="177"/>
      <c r="V5" s="183" t="s">
        <v>70</v>
      </c>
      <c r="W5" s="183" t="s">
        <v>71</v>
      </c>
      <c r="X5" s="174" t="s">
        <v>72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7"/>
      <c r="AO5" s="183" t="s">
        <v>73</v>
      </c>
      <c r="AP5" s="170" t="s">
        <v>68</v>
      </c>
      <c r="AQ5" s="183" t="s">
        <v>68</v>
      </c>
    </row>
    <row r="6" spans="1:43" ht="12.75" customHeight="1">
      <c r="A6" s="190"/>
      <c r="B6" s="191"/>
      <c r="C6" s="192"/>
      <c r="D6" s="183"/>
      <c r="E6" s="183" t="s">
        <v>74</v>
      </c>
      <c r="F6" s="174" t="s">
        <v>75</v>
      </c>
      <c r="G6" s="174"/>
      <c r="H6" s="174"/>
      <c r="I6" s="174"/>
      <c r="J6" s="174"/>
      <c r="K6" s="174"/>
      <c r="L6" s="174"/>
      <c r="M6" s="178"/>
      <c r="N6" s="174" t="s">
        <v>76</v>
      </c>
      <c r="O6" s="174"/>
      <c r="P6" s="174"/>
      <c r="Q6" s="174"/>
      <c r="R6" s="174"/>
      <c r="S6" s="174"/>
      <c r="T6" s="179"/>
      <c r="U6" s="178"/>
      <c r="V6" s="183" t="s">
        <v>70</v>
      </c>
      <c r="W6" s="183" t="s">
        <v>71</v>
      </c>
      <c r="X6" s="183" t="s">
        <v>74</v>
      </c>
      <c r="Y6" s="174" t="s">
        <v>75</v>
      </c>
      <c r="Z6" s="174"/>
      <c r="AA6" s="174"/>
      <c r="AB6" s="174"/>
      <c r="AC6" s="174"/>
      <c r="AD6" s="174"/>
      <c r="AE6" s="174"/>
      <c r="AF6" s="178"/>
      <c r="AG6" s="174" t="s">
        <v>76</v>
      </c>
      <c r="AH6" s="174"/>
      <c r="AI6" s="174"/>
      <c r="AJ6" s="174"/>
      <c r="AK6" s="174"/>
      <c r="AL6" s="174"/>
      <c r="AM6" s="174"/>
      <c r="AN6" s="178"/>
      <c r="AO6" s="178" t="s">
        <v>73</v>
      </c>
      <c r="AP6" s="179"/>
      <c r="AQ6" s="178" t="s">
        <v>68</v>
      </c>
    </row>
    <row r="7" spans="1:43" ht="12.75" customHeight="1">
      <c r="A7" s="193"/>
      <c r="B7" s="175"/>
      <c r="C7" s="177"/>
      <c r="D7" s="183"/>
      <c r="E7" s="185"/>
      <c r="F7" s="174" t="s">
        <v>77</v>
      </c>
      <c r="G7" s="175"/>
      <c r="H7" s="175"/>
      <c r="I7" s="175"/>
      <c r="J7" s="175"/>
      <c r="K7" s="175"/>
      <c r="L7" s="175"/>
      <c r="M7" s="177"/>
      <c r="N7" s="174" t="s">
        <v>78</v>
      </c>
      <c r="O7" s="174"/>
      <c r="P7" s="174"/>
      <c r="Q7" s="174"/>
      <c r="R7" s="174"/>
      <c r="S7" s="174"/>
      <c r="T7" s="179"/>
      <c r="U7" s="178"/>
      <c r="V7" s="183"/>
      <c r="W7" s="183"/>
      <c r="X7" s="183"/>
      <c r="Y7" s="174" t="s">
        <v>77</v>
      </c>
      <c r="Z7" s="175"/>
      <c r="AA7" s="175"/>
      <c r="AB7" s="175"/>
      <c r="AC7" s="175"/>
      <c r="AD7" s="175"/>
      <c r="AE7" s="175"/>
      <c r="AF7" s="177"/>
      <c r="AG7" s="174" t="s">
        <v>78</v>
      </c>
      <c r="AH7" s="174"/>
      <c r="AI7" s="174"/>
      <c r="AJ7" s="174"/>
      <c r="AK7" s="174"/>
      <c r="AL7" s="174"/>
      <c r="AM7" s="174"/>
      <c r="AN7" s="178"/>
      <c r="AO7" s="183" t="s">
        <v>79</v>
      </c>
      <c r="AP7" s="185" t="s">
        <v>80</v>
      </c>
      <c r="AQ7" s="183" t="s">
        <v>81</v>
      </c>
    </row>
    <row r="8" spans="1:43" ht="13.5" customHeight="1">
      <c r="A8" s="181" t="s">
        <v>82</v>
      </c>
      <c r="B8" s="183" t="s">
        <v>83</v>
      </c>
      <c r="C8" s="183" t="s">
        <v>84</v>
      </c>
      <c r="D8" s="183"/>
      <c r="E8" s="185"/>
      <c r="F8" s="183" t="s">
        <v>80</v>
      </c>
      <c r="G8" s="183" t="s">
        <v>85</v>
      </c>
      <c r="H8" s="183" t="s">
        <v>86</v>
      </c>
      <c r="I8" s="183" t="s">
        <v>87</v>
      </c>
      <c r="J8" s="183" t="s">
        <v>88</v>
      </c>
      <c r="K8" s="183" t="s">
        <v>89</v>
      </c>
      <c r="L8" s="183" t="s">
        <v>90</v>
      </c>
      <c r="M8" s="183" t="s">
        <v>91</v>
      </c>
      <c r="N8" s="183" t="s">
        <v>74</v>
      </c>
      <c r="O8" s="183" t="s">
        <v>92</v>
      </c>
      <c r="P8" s="183" t="s">
        <v>93</v>
      </c>
      <c r="Q8" s="183" t="s">
        <v>94</v>
      </c>
      <c r="R8" s="183" t="s">
        <v>95</v>
      </c>
      <c r="S8" s="183" t="s">
        <v>96</v>
      </c>
      <c r="T8" s="179" t="s">
        <v>97</v>
      </c>
      <c r="U8" s="180" t="s">
        <v>97</v>
      </c>
      <c r="V8" s="183"/>
      <c r="W8" s="183"/>
      <c r="X8" s="183"/>
      <c r="Y8" s="183" t="s">
        <v>80</v>
      </c>
      <c r="Z8" s="183" t="s">
        <v>85</v>
      </c>
      <c r="AA8" s="183" t="s">
        <v>86</v>
      </c>
      <c r="AB8" s="183" t="s">
        <v>87</v>
      </c>
      <c r="AC8" s="183" t="s">
        <v>88</v>
      </c>
      <c r="AD8" s="183" t="s">
        <v>89</v>
      </c>
      <c r="AE8" s="183" t="s">
        <v>90</v>
      </c>
      <c r="AF8" s="183" t="s">
        <v>91</v>
      </c>
      <c r="AG8" s="183" t="s">
        <v>74</v>
      </c>
      <c r="AH8" s="183" t="s">
        <v>92</v>
      </c>
      <c r="AI8" s="183" t="s">
        <v>93</v>
      </c>
      <c r="AJ8" s="183" t="s">
        <v>94</v>
      </c>
      <c r="AK8" s="183" t="s">
        <v>95</v>
      </c>
      <c r="AL8" s="183" t="s">
        <v>96</v>
      </c>
      <c r="AM8" s="174" t="s">
        <v>97</v>
      </c>
      <c r="AN8" s="178"/>
      <c r="AO8" s="183" t="s">
        <v>79</v>
      </c>
      <c r="AP8" s="185"/>
      <c r="AQ8" s="183" t="s">
        <v>68</v>
      </c>
    </row>
    <row r="9" spans="1:43" ht="12.75" customHeight="1">
      <c r="A9" s="182"/>
      <c r="B9" s="178"/>
      <c r="C9" s="178"/>
      <c r="D9" s="178"/>
      <c r="E9" s="186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81" t="s">
        <v>80</v>
      </c>
      <c r="U9" s="81" t="s">
        <v>98</v>
      </c>
      <c r="V9" s="186"/>
      <c r="W9" s="186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81" t="s">
        <v>80</v>
      </c>
      <c r="AN9" s="81" t="s">
        <v>98</v>
      </c>
      <c r="AO9" s="178" t="s">
        <v>79</v>
      </c>
      <c r="AP9" s="186"/>
      <c r="AQ9" s="178"/>
    </row>
    <row r="10" spans="1:43" ht="12.75" customHeight="1">
      <c r="A10" s="80" t="s">
        <v>99</v>
      </c>
      <c r="B10" s="81" t="s">
        <v>100</v>
      </c>
      <c r="C10" s="81" t="s">
        <v>101</v>
      </c>
      <c r="D10" s="81" t="s">
        <v>102</v>
      </c>
      <c r="E10" s="81" t="s">
        <v>103</v>
      </c>
      <c r="F10" s="81" t="s">
        <v>104</v>
      </c>
      <c r="G10" s="81" t="s">
        <v>105</v>
      </c>
      <c r="H10" s="81" t="s">
        <v>106</v>
      </c>
      <c r="I10" s="81" t="s">
        <v>107</v>
      </c>
      <c r="J10" s="81" t="s">
        <v>108</v>
      </c>
      <c r="K10" s="81" t="s">
        <v>109</v>
      </c>
      <c r="L10" s="81" t="s">
        <v>110</v>
      </c>
      <c r="M10" s="81" t="s">
        <v>111</v>
      </c>
      <c r="N10" s="81" t="s">
        <v>112</v>
      </c>
      <c r="O10" s="81" t="s">
        <v>113</v>
      </c>
      <c r="P10" s="81" t="s">
        <v>114</v>
      </c>
      <c r="Q10" s="81" t="s">
        <v>115</v>
      </c>
      <c r="R10" s="81" t="s">
        <v>116</v>
      </c>
      <c r="S10" s="81" t="s">
        <v>117</v>
      </c>
      <c r="T10" s="81" t="s">
        <v>118</v>
      </c>
      <c r="U10" s="81" t="s">
        <v>119</v>
      </c>
      <c r="V10" s="81" t="s">
        <v>120</v>
      </c>
      <c r="W10" s="81" t="s">
        <v>121</v>
      </c>
      <c r="X10" s="81" t="s">
        <v>122</v>
      </c>
      <c r="Y10" s="81" t="s">
        <v>123</v>
      </c>
      <c r="Z10" s="81" t="s">
        <v>124</v>
      </c>
      <c r="AA10" s="81" t="s">
        <v>125</v>
      </c>
      <c r="AB10" s="81" t="s">
        <v>126</v>
      </c>
      <c r="AC10" s="81" t="s">
        <v>127</v>
      </c>
      <c r="AD10" s="81" t="s">
        <v>128</v>
      </c>
      <c r="AE10" s="81" t="s">
        <v>129</v>
      </c>
      <c r="AF10" s="81" t="s">
        <v>130</v>
      </c>
      <c r="AG10" s="81" t="s">
        <v>131</v>
      </c>
      <c r="AH10" s="81" t="s">
        <v>132</v>
      </c>
      <c r="AI10" s="81" t="s">
        <v>133</v>
      </c>
      <c r="AJ10" s="81" t="s">
        <v>134</v>
      </c>
      <c r="AK10" s="81" t="s">
        <v>135</v>
      </c>
      <c r="AL10" s="81" t="s">
        <v>136</v>
      </c>
      <c r="AM10" s="81" t="s">
        <v>137</v>
      </c>
      <c r="AN10" s="81" t="s">
        <v>138</v>
      </c>
      <c r="AO10" s="81" t="s">
        <v>139</v>
      </c>
      <c r="AP10" s="81" t="s">
        <v>140</v>
      </c>
      <c r="AQ10" s="81" t="s">
        <v>141</v>
      </c>
    </row>
    <row r="11" spans="1:43" ht="12.75" customHeight="1">
      <c r="A11" s="82"/>
      <c r="B11" s="83"/>
      <c r="C11" s="83"/>
      <c r="D11" s="84" t="s">
        <v>74</v>
      </c>
      <c r="E11" s="85">
        <v>2316.8428090000002</v>
      </c>
      <c r="F11" s="86">
        <v>2149.017464</v>
      </c>
      <c r="G11" s="87">
        <v>547.12249999999995</v>
      </c>
      <c r="H11" s="87">
        <v>821.62710000000004</v>
      </c>
      <c r="I11" s="87">
        <v>261.66610700000001</v>
      </c>
      <c r="J11" s="87">
        <v>101.88735699999999</v>
      </c>
      <c r="K11" s="87">
        <v>7.2336</v>
      </c>
      <c r="L11" s="87">
        <v>409.48079999999999</v>
      </c>
      <c r="M11" s="87"/>
      <c r="N11" s="87">
        <v>167.825345</v>
      </c>
      <c r="O11" s="87">
        <v>12</v>
      </c>
      <c r="P11" s="87"/>
      <c r="Q11" s="87"/>
      <c r="R11" s="87"/>
      <c r="S11" s="87">
        <v>16.959144999999999</v>
      </c>
      <c r="T11" s="87">
        <v>138.86619999999999</v>
      </c>
      <c r="U11" s="87"/>
      <c r="V11" s="94"/>
      <c r="W11" s="94"/>
      <c r="X11" s="95">
        <f>X13+X26+X42+X56+X70+X84+X98+X112+X126+X139+X152+X166+X180+X195+X210+X215+X229+X243+X257+X262+X266</f>
        <v>970.27</v>
      </c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97"/>
      <c r="AO11" s="95"/>
      <c r="AP11" s="86"/>
      <c r="AQ11" s="86"/>
    </row>
    <row r="12" spans="1:43" ht="12.75" customHeight="1">
      <c r="A12" s="88"/>
      <c r="B12" s="89"/>
      <c r="C12" s="89"/>
      <c r="D12" s="90" t="s">
        <v>142</v>
      </c>
      <c r="E12" s="85">
        <v>2316.8428090000002</v>
      </c>
      <c r="F12" s="86">
        <v>2149.017464</v>
      </c>
      <c r="G12" s="87">
        <v>547.12249999999995</v>
      </c>
      <c r="H12" s="87">
        <v>821.62710000000004</v>
      </c>
      <c r="I12" s="87">
        <v>261.66610700000001</v>
      </c>
      <c r="J12" s="87">
        <v>101.88735699999999</v>
      </c>
      <c r="K12" s="87">
        <v>7.2336</v>
      </c>
      <c r="L12" s="87">
        <v>409.48079999999999</v>
      </c>
      <c r="M12" s="87"/>
      <c r="N12" s="87">
        <v>167.825345</v>
      </c>
      <c r="O12" s="87">
        <v>12</v>
      </c>
      <c r="P12" s="87"/>
      <c r="Q12" s="87"/>
      <c r="R12" s="87"/>
      <c r="S12" s="87">
        <v>16.959144999999999</v>
      </c>
      <c r="T12" s="87">
        <v>138.86619999999999</v>
      </c>
      <c r="U12" s="87"/>
      <c r="V12" s="94"/>
      <c r="W12" s="94"/>
      <c r="X12" s="95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97"/>
      <c r="AO12" s="95"/>
      <c r="AP12" s="86"/>
      <c r="AQ12" s="86"/>
    </row>
    <row r="13" spans="1:43" ht="12.75" customHeight="1">
      <c r="A13" s="91"/>
      <c r="B13" s="91"/>
      <c r="C13" s="91"/>
      <c r="D13" s="92" t="s">
        <v>143</v>
      </c>
      <c r="E13" s="85">
        <v>22.134801</v>
      </c>
      <c r="F13" s="86">
        <v>21.444814999999998</v>
      </c>
      <c r="G13" s="87">
        <v>17.3643</v>
      </c>
      <c r="H13" s="87"/>
      <c r="I13" s="87">
        <v>2.948099</v>
      </c>
      <c r="J13" s="87">
        <v>1.1324160000000001</v>
      </c>
      <c r="K13" s="87"/>
      <c r="L13" s="87"/>
      <c r="M13" s="87"/>
      <c r="N13" s="87">
        <v>0.68998599999999999</v>
      </c>
      <c r="O13" s="87"/>
      <c r="P13" s="87"/>
      <c r="Q13" s="87"/>
      <c r="R13" s="87"/>
      <c r="S13" s="87">
        <v>0.18873599999999999</v>
      </c>
      <c r="T13" s="87">
        <v>0.50124999999999997</v>
      </c>
      <c r="U13" s="96"/>
      <c r="V13" s="91"/>
      <c r="W13" s="91"/>
      <c r="X13" s="91">
        <f>Y13+AG13</f>
        <v>7.2</v>
      </c>
      <c r="Y13" s="91">
        <f>Z13+AA13+AC13+AB13+AD13+AE13+AF13</f>
        <v>6.91</v>
      </c>
      <c r="Z13" s="91">
        <v>6.91</v>
      </c>
      <c r="AA13" s="91"/>
      <c r="AB13" s="91"/>
      <c r="AC13" s="91"/>
      <c r="AD13" s="91"/>
      <c r="AE13" s="91"/>
      <c r="AF13" s="91"/>
      <c r="AG13" s="91">
        <f t="shared" ref="AG13:AG18" si="0">AH13+AI13+AJ13+AK13+AL13+AM13</f>
        <v>0.28999999999999998</v>
      </c>
      <c r="AH13" s="91"/>
      <c r="AI13" s="91"/>
      <c r="AJ13" s="91"/>
      <c r="AK13" s="91"/>
      <c r="AL13" s="91">
        <v>0.09</v>
      </c>
      <c r="AM13" s="91">
        <v>0.2</v>
      </c>
      <c r="AN13" s="91"/>
      <c r="AO13" s="91"/>
      <c r="AP13" s="91"/>
      <c r="AQ13" s="91"/>
    </row>
    <row r="14" spans="1:43" ht="12.75" customHeight="1">
      <c r="A14" s="88" t="s">
        <v>144</v>
      </c>
      <c r="B14" s="89" t="s">
        <v>145</v>
      </c>
      <c r="C14" s="89" t="s">
        <v>145</v>
      </c>
      <c r="D14" s="90" t="s">
        <v>146</v>
      </c>
      <c r="E14" s="85">
        <v>18.054286000000001</v>
      </c>
      <c r="F14" s="86">
        <v>17.3643</v>
      </c>
      <c r="G14" s="87">
        <v>17.3643</v>
      </c>
      <c r="H14" s="87"/>
      <c r="I14" s="87"/>
      <c r="J14" s="87"/>
      <c r="K14" s="87"/>
      <c r="L14" s="87"/>
      <c r="M14" s="87"/>
      <c r="N14" s="87">
        <v>0.68998599999999999</v>
      </c>
      <c r="O14" s="87"/>
      <c r="P14" s="87"/>
      <c r="Q14" s="87"/>
      <c r="R14" s="87"/>
      <c r="S14" s="87">
        <v>0.18873599999999999</v>
      </c>
      <c r="T14" s="87">
        <v>0.50124999999999997</v>
      </c>
      <c r="U14" s="96"/>
      <c r="V14" s="91"/>
      <c r="W14" s="91"/>
      <c r="X14" s="91">
        <f>Y14+AG14</f>
        <v>7.2</v>
      </c>
      <c r="Y14" s="91">
        <f>Z14+AA14+AC14+AB14+AD14+AE14+AF14</f>
        <v>6.91</v>
      </c>
      <c r="Z14" s="86">
        <v>6.91</v>
      </c>
      <c r="AA14" s="86"/>
      <c r="AB14" s="86"/>
      <c r="AC14" s="86"/>
      <c r="AD14" s="86"/>
      <c r="AE14" s="86"/>
      <c r="AF14" s="86"/>
      <c r="AG14" s="91">
        <f t="shared" si="0"/>
        <v>0.28999999999999998</v>
      </c>
      <c r="AH14" s="86"/>
      <c r="AI14" s="86"/>
      <c r="AJ14" s="86"/>
      <c r="AK14" s="86"/>
      <c r="AL14" s="86">
        <v>0.09</v>
      </c>
      <c r="AM14" s="86">
        <v>0.2</v>
      </c>
      <c r="AN14" s="91"/>
      <c r="AO14" s="91"/>
      <c r="AP14" s="86"/>
      <c r="AQ14" s="86"/>
    </row>
    <row r="15" spans="1:43" s="79" customFormat="1" ht="12.75" customHeight="1">
      <c r="A15" s="88" t="s">
        <v>145</v>
      </c>
      <c r="B15" s="89" t="s">
        <v>147</v>
      </c>
      <c r="C15" s="89" t="s">
        <v>145</v>
      </c>
      <c r="D15" s="90" t="s">
        <v>148</v>
      </c>
      <c r="E15" s="85">
        <v>18.054286000000001</v>
      </c>
      <c r="F15" s="86">
        <v>17.3643</v>
      </c>
      <c r="G15" s="87">
        <v>17.3643</v>
      </c>
      <c r="H15" s="87"/>
      <c r="I15" s="87"/>
      <c r="J15" s="87"/>
      <c r="K15" s="87"/>
      <c r="L15" s="87"/>
      <c r="M15" s="87"/>
      <c r="N15" s="87">
        <v>0.68998599999999999</v>
      </c>
      <c r="O15" s="87"/>
      <c r="P15" s="87"/>
      <c r="Q15" s="87"/>
      <c r="R15" s="87"/>
      <c r="S15" s="87">
        <v>0.18873599999999999</v>
      </c>
      <c r="T15" s="87">
        <v>0.50124999999999997</v>
      </c>
      <c r="U15" s="96"/>
      <c r="V15" s="91"/>
      <c r="W15" s="91"/>
      <c r="X15" s="91">
        <f>Y15+AG15</f>
        <v>7.2</v>
      </c>
      <c r="Y15" s="91">
        <f>Z15+AA15+AC15+AB15+AD15+AE15+AF15</f>
        <v>6.91</v>
      </c>
      <c r="Z15" s="86">
        <v>6.91</v>
      </c>
      <c r="AA15" s="86"/>
      <c r="AB15" s="86"/>
      <c r="AC15" s="86"/>
      <c r="AD15" s="86"/>
      <c r="AE15" s="86"/>
      <c r="AF15" s="86"/>
      <c r="AG15" s="91">
        <f t="shared" si="0"/>
        <v>0.28999999999999998</v>
      </c>
      <c r="AH15" s="86"/>
      <c r="AI15" s="86"/>
      <c r="AJ15" s="86"/>
      <c r="AK15" s="86"/>
      <c r="AL15" s="86">
        <v>0.09</v>
      </c>
      <c r="AM15" s="86">
        <v>0.2</v>
      </c>
      <c r="AN15" s="91"/>
      <c r="AO15" s="91"/>
      <c r="AP15" s="86"/>
      <c r="AQ15" s="86"/>
    </row>
    <row r="16" spans="1:43" ht="12.75" customHeight="1">
      <c r="A16" s="88" t="s">
        <v>145</v>
      </c>
      <c r="B16" s="89" t="s">
        <v>145</v>
      </c>
      <c r="C16" s="89" t="s">
        <v>147</v>
      </c>
      <c r="D16" s="90" t="s">
        <v>149</v>
      </c>
      <c r="E16" s="85">
        <v>18.054286000000001</v>
      </c>
      <c r="F16" s="86">
        <v>17.3643</v>
      </c>
      <c r="G16" s="87">
        <v>17.3643</v>
      </c>
      <c r="H16" s="87"/>
      <c r="I16" s="87"/>
      <c r="J16" s="87"/>
      <c r="K16" s="87"/>
      <c r="L16" s="87"/>
      <c r="M16" s="87"/>
      <c r="N16" s="87">
        <v>0.68998599999999999</v>
      </c>
      <c r="O16" s="87"/>
      <c r="P16" s="87"/>
      <c r="Q16" s="87"/>
      <c r="R16" s="87"/>
      <c r="S16" s="87">
        <v>0.18873599999999999</v>
      </c>
      <c r="T16" s="87">
        <v>0.50124999999999997</v>
      </c>
      <c r="U16" s="96"/>
      <c r="V16" s="91"/>
      <c r="W16" s="91"/>
      <c r="X16" s="91">
        <f>Y16+AG16</f>
        <v>7.2</v>
      </c>
      <c r="Y16" s="91">
        <f>Z16+AA16+AC16+AB16+AD16+AE16+AF16</f>
        <v>6.91</v>
      </c>
      <c r="Z16" s="86">
        <v>6.91</v>
      </c>
      <c r="AA16" s="86"/>
      <c r="AB16" s="86"/>
      <c r="AC16" s="86"/>
      <c r="AD16" s="86"/>
      <c r="AE16" s="86"/>
      <c r="AF16" s="86"/>
      <c r="AG16" s="91">
        <f t="shared" si="0"/>
        <v>0.28999999999999998</v>
      </c>
      <c r="AH16" s="86"/>
      <c r="AI16" s="86"/>
      <c r="AJ16" s="86"/>
      <c r="AK16" s="86"/>
      <c r="AL16" s="86">
        <v>0.09</v>
      </c>
      <c r="AM16" s="86">
        <v>0.2</v>
      </c>
      <c r="AN16" s="91"/>
      <c r="AO16" s="91"/>
      <c r="AP16" s="86"/>
      <c r="AQ16" s="86"/>
    </row>
    <row r="17" spans="1:43" ht="12.75" customHeight="1">
      <c r="A17" s="88" t="s">
        <v>150</v>
      </c>
      <c r="B17" s="89" t="s">
        <v>145</v>
      </c>
      <c r="C17" s="89" t="s">
        <v>145</v>
      </c>
      <c r="D17" s="90" t="s">
        <v>151</v>
      </c>
      <c r="E17" s="85">
        <v>2.3458320000000001</v>
      </c>
      <c r="F17" s="86">
        <v>2.3458320000000001</v>
      </c>
      <c r="G17" s="87"/>
      <c r="H17" s="87"/>
      <c r="I17" s="87">
        <v>2.3458320000000001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96"/>
      <c r="V17" s="91"/>
      <c r="W17" s="91"/>
      <c r="X17" s="95"/>
      <c r="Y17" s="91">
        <f>Z17+AA17+AC17+AB17+AD17+AE17+AF17</f>
        <v>0</v>
      </c>
      <c r="Z17" s="86"/>
      <c r="AA17" s="86"/>
      <c r="AB17" s="86"/>
      <c r="AC17" s="86"/>
      <c r="AD17" s="86"/>
      <c r="AE17" s="86"/>
      <c r="AF17" s="86"/>
      <c r="AG17" s="91">
        <f t="shared" si="0"/>
        <v>0</v>
      </c>
      <c r="AH17" s="86"/>
      <c r="AI17" s="86"/>
      <c r="AJ17" s="86"/>
      <c r="AK17" s="86"/>
      <c r="AL17" s="86"/>
      <c r="AM17" s="86"/>
      <c r="AN17" s="91"/>
      <c r="AO17" s="91"/>
      <c r="AP17" s="86"/>
      <c r="AQ17" s="86"/>
    </row>
    <row r="18" spans="1:43" ht="12.75" customHeight="1">
      <c r="A18" s="88" t="s">
        <v>145</v>
      </c>
      <c r="B18" s="89" t="s">
        <v>152</v>
      </c>
      <c r="C18" s="89" t="s">
        <v>145</v>
      </c>
      <c r="D18" s="90" t="s">
        <v>153</v>
      </c>
      <c r="E18" s="85">
        <v>2.3458320000000001</v>
      </c>
      <c r="F18" s="86">
        <v>2.3458320000000001</v>
      </c>
      <c r="G18" s="87"/>
      <c r="H18" s="87"/>
      <c r="I18" s="87">
        <v>2.3458320000000001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96"/>
      <c r="V18" s="91"/>
      <c r="W18" s="91"/>
      <c r="X18" s="95"/>
      <c r="Y18" s="86"/>
      <c r="Z18" s="86"/>
      <c r="AA18" s="86"/>
      <c r="AB18" s="86"/>
      <c r="AC18" s="86"/>
      <c r="AD18" s="86"/>
      <c r="AE18" s="86"/>
      <c r="AF18" s="86"/>
      <c r="AG18" s="91">
        <f t="shared" si="0"/>
        <v>0</v>
      </c>
      <c r="AH18" s="86"/>
      <c r="AI18" s="86"/>
      <c r="AJ18" s="86"/>
      <c r="AK18" s="86"/>
      <c r="AL18" s="86"/>
      <c r="AM18" s="86"/>
      <c r="AN18" s="91"/>
      <c r="AO18" s="91"/>
      <c r="AP18" s="86"/>
      <c r="AQ18" s="86"/>
    </row>
    <row r="19" spans="1:43" ht="12.75" customHeight="1">
      <c r="A19" s="88" t="s">
        <v>145</v>
      </c>
      <c r="B19" s="89" t="s">
        <v>145</v>
      </c>
      <c r="C19" s="89" t="s">
        <v>152</v>
      </c>
      <c r="D19" s="90" t="s">
        <v>154</v>
      </c>
      <c r="E19" s="85">
        <v>1.5638879999999999</v>
      </c>
      <c r="F19" s="86">
        <v>1.5638879999999999</v>
      </c>
      <c r="G19" s="87"/>
      <c r="H19" s="87"/>
      <c r="I19" s="87">
        <v>1.5638879999999999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96"/>
      <c r="V19" s="91"/>
      <c r="W19" s="91"/>
      <c r="X19" s="95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91"/>
      <c r="AO19" s="91"/>
      <c r="AP19" s="86"/>
      <c r="AQ19" s="86"/>
    </row>
    <row r="20" spans="1:43" ht="12.75" customHeight="1">
      <c r="A20" s="88" t="s">
        <v>145</v>
      </c>
      <c r="B20" s="89" t="s">
        <v>145</v>
      </c>
      <c r="C20" s="89" t="s">
        <v>155</v>
      </c>
      <c r="D20" s="90" t="s">
        <v>156</v>
      </c>
      <c r="E20" s="85">
        <v>0.78194399999999997</v>
      </c>
      <c r="F20" s="86">
        <v>0.78194399999999997</v>
      </c>
      <c r="G20" s="87"/>
      <c r="H20" s="87"/>
      <c r="I20" s="87">
        <v>0.78194399999999997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96"/>
      <c r="V20" s="91"/>
      <c r="W20" s="91"/>
      <c r="X20" s="95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91"/>
      <c r="AO20" s="91"/>
      <c r="AP20" s="86"/>
      <c r="AQ20" s="86"/>
    </row>
    <row r="21" spans="1:43" ht="12.75" customHeight="1">
      <c r="A21" s="88" t="s">
        <v>157</v>
      </c>
      <c r="B21" s="89" t="s">
        <v>145</v>
      </c>
      <c r="C21" s="89" t="s">
        <v>145</v>
      </c>
      <c r="D21" s="90" t="s">
        <v>158</v>
      </c>
      <c r="E21" s="85">
        <v>0.602267</v>
      </c>
      <c r="F21" s="86">
        <v>0.602267</v>
      </c>
      <c r="G21" s="87"/>
      <c r="H21" s="87"/>
      <c r="I21" s="87">
        <v>0.602267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96"/>
      <c r="V21" s="91"/>
      <c r="W21" s="91"/>
      <c r="X21" s="95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91"/>
      <c r="AO21" s="91"/>
      <c r="AP21" s="86"/>
      <c r="AQ21" s="86"/>
    </row>
    <row r="22" spans="1:43" ht="12.75" customHeight="1">
      <c r="A22" s="88" t="s">
        <v>145</v>
      </c>
      <c r="B22" s="89" t="s">
        <v>109</v>
      </c>
      <c r="C22" s="89" t="s">
        <v>145</v>
      </c>
      <c r="D22" s="90" t="s">
        <v>159</v>
      </c>
      <c r="E22" s="85">
        <v>0.602267</v>
      </c>
      <c r="F22" s="86">
        <v>0.602267</v>
      </c>
      <c r="G22" s="87"/>
      <c r="H22" s="87"/>
      <c r="I22" s="87">
        <v>0.602267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96"/>
      <c r="V22" s="91"/>
      <c r="W22" s="91"/>
      <c r="X22" s="95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91"/>
      <c r="AO22" s="91"/>
      <c r="AP22" s="86"/>
      <c r="AQ22" s="86"/>
    </row>
    <row r="23" spans="1:43" ht="12.75" customHeight="1">
      <c r="A23" s="88" t="s">
        <v>145</v>
      </c>
      <c r="B23" s="89" t="s">
        <v>145</v>
      </c>
      <c r="C23" s="89" t="s">
        <v>147</v>
      </c>
      <c r="D23" s="90" t="s">
        <v>160</v>
      </c>
      <c r="E23" s="85">
        <v>0.602267</v>
      </c>
      <c r="F23" s="86">
        <v>0.602267</v>
      </c>
      <c r="G23" s="87"/>
      <c r="H23" s="87"/>
      <c r="I23" s="87">
        <v>0.602267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96"/>
      <c r="V23" s="91"/>
      <c r="W23" s="91"/>
      <c r="X23" s="95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91"/>
      <c r="AO23" s="91"/>
      <c r="AP23" s="86"/>
      <c r="AQ23" s="86"/>
    </row>
    <row r="24" spans="1:43" ht="12.75" customHeight="1">
      <c r="A24" s="88" t="s">
        <v>161</v>
      </c>
      <c r="B24" s="89" t="s">
        <v>145</v>
      </c>
      <c r="C24" s="89" t="s">
        <v>145</v>
      </c>
      <c r="D24" s="90" t="s">
        <v>162</v>
      </c>
      <c r="E24" s="85">
        <v>1.1324160000000001</v>
      </c>
      <c r="F24" s="86">
        <v>1.1324160000000001</v>
      </c>
      <c r="G24" s="87"/>
      <c r="H24" s="87"/>
      <c r="I24" s="87"/>
      <c r="J24" s="87">
        <v>1.1324160000000001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96"/>
      <c r="V24" s="91"/>
      <c r="W24" s="91"/>
      <c r="X24" s="95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91"/>
      <c r="AO24" s="91"/>
      <c r="AP24" s="86"/>
      <c r="AQ24" s="86"/>
    </row>
    <row r="25" spans="1:43" ht="12.75" customHeight="1">
      <c r="A25" s="88" t="s">
        <v>145</v>
      </c>
      <c r="B25" s="89" t="s">
        <v>163</v>
      </c>
      <c r="C25" s="89" t="s">
        <v>145</v>
      </c>
      <c r="D25" s="90" t="s">
        <v>164</v>
      </c>
      <c r="E25" s="85">
        <v>1.1324160000000001</v>
      </c>
      <c r="F25" s="86">
        <v>1.1324160000000001</v>
      </c>
      <c r="G25" s="87"/>
      <c r="H25" s="87"/>
      <c r="I25" s="87"/>
      <c r="J25" s="87">
        <v>1.1324160000000001</v>
      </c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96"/>
      <c r="V25" s="91"/>
      <c r="W25" s="91"/>
      <c r="X25" s="95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91"/>
      <c r="AO25" s="91"/>
      <c r="AP25" s="86"/>
      <c r="AQ25" s="86"/>
    </row>
    <row r="26" spans="1:43" ht="12.75" customHeight="1">
      <c r="A26" s="88" t="s">
        <v>145</v>
      </c>
      <c r="B26" s="89" t="s">
        <v>145</v>
      </c>
      <c r="C26" s="89" t="s">
        <v>147</v>
      </c>
      <c r="D26" s="90" t="s">
        <v>165</v>
      </c>
      <c r="E26" s="85">
        <v>1.1324160000000001</v>
      </c>
      <c r="F26" s="86">
        <v>1.1324160000000001</v>
      </c>
      <c r="G26" s="87"/>
      <c r="H26" s="87"/>
      <c r="I26" s="87"/>
      <c r="J26" s="87">
        <v>1.1324160000000001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96"/>
      <c r="V26" s="91"/>
      <c r="W26" s="91"/>
      <c r="X26" s="95">
        <f>Y26+AG26</f>
        <v>163.47999999999999</v>
      </c>
      <c r="Y26" s="86">
        <f>Z26+AA26+AC26+AB26+AD26+AE26+AF26</f>
        <v>141.56</v>
      </c>
      <c r="Z26" s="86">
        <v>114.24</v>
      </c>
      <c r="AA26" s="86"/>
      <c r="AB26" s="86"/>
      <c r="AC26" s="86"/>
      <c r="AD26" s="86">
        <v>3.56</v>
      </c>
      <c r="AE26" s="86">
        <v>23.76</v>
      </c>
      <c r="AF26" s="86"/>
      <c r="AG26" s="86">
        <f>AH26+AI26+AJ26+AK26+AL26+AM26</f>
        <v>21.92</v>
      </c>
      <c r="AH26" s="86">
        <v>6</v>
      </c>
      <c r="AI26" s="86"/>
      <c r="AJ26" s="86"/>
      <c r="AK26" s="86"/>
      <c r="AL26" s="86">
        <v>1.54</v>
      </c>
      <c r="AM26" s="86">
        <v>14.38</v>
      </c>
      <c r="AN26" s="91"/>
      <c r="AO26" s="91"/>
      <c r="AP26" s="86"/>
      <c r="AQ26" s="86"/>
    </row>
    <row r="27" spans="1:43" ht="12.75" customHeight="1">
      <c r="A27" s="88" t="s">
        <v>145</v>
      </c>
      <c r="B27" s="89" t="s">
        <v>145</v>
      </c>
      <c r="C27" s="89" t="s">
        <v>145</v>
      </c>
      <c r="D27" s="92" t="s">
        <v>166</v>
      </c>
      <c r="E27" s="85">
        <v>457.96316999999999</v>
      </c>
      <c r="F27" s="86">
        <v>413.51972799999999</v>
      </c>
      <c r="G27" s="87">
        <v>292.99709999999999</v>
      </c>
      <c r="H27" s="87"/>
      <c r="I27" s="87">
        <v>47.370676000000003</v>
      </c>
      <c r="J27" s="87">
        <v>18.512352</v>
      </c>
      <c r="K27" s="87">
        <v>7.1196000000000002</v>
      </c>
      <c r="L27" s="87">
        <v>47.52</v>
      </c>
      <c r="M27" s="87"/>
      <c r="N27" s="87">
        <v>44.443441999999997</v>
      </c>
      <c r="O27" s="87">
        <v>12</v>
      </c>
      <c r="P27" s="87"/>
      <c r="Q27" s="87"/>
      <c r="R27" s="87"/>
      <c r="S27" s="87">
        <v>3.0748319999999998</v>
      </c>
      <c r="T27" s="87">
        <v>29.36861</v>
      </c>
      <c r="U27" s="87"/>
      <c r="V27" s="94"/>
      <c r="W27" s="94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7"/>
      <c r="AO27" s="95"/>
      <c r="AP27" s="95" t="s">
        <v>145</v>
      </c>
      <c r="AQ27" s="95" t="s">
        <v>145</v>
      </c>
    </row>
    <row r="28" spans="1:43" s="79" customFormat="1" ht="12.75" customHeight="1">
      <c r="A28" s="88" t="s">
        <v>144</v>
      </c>
      <c r="B28" s="89" t="s">
        <v>145</v>
      </c>
      <c r="C28" s="89" t="s">
        <v>145</v>
      </c>
      <c r="D28" s="90" t="s">
        <v>146</v>
      </c>
      <c r="E28" s="85">
        <v>391.480142</v>
      </c>
      <c r="F28" s="86">
        <v>347.63670000000002</v>
      </c>
      <c r="G28" s="87">
        <v>292.99709999999999</v>
      </c>
      <c r="H28" s="87"/>
      <c r="I28" s="87"/>
      <c r="J28" s="87"/>
      <c r="K28" s="87">
        <v>7.1196000000000002</v>
      </c>
      <c r="L28" s="87">
        <v>47.52</v>
      </c>
      <c r="M28" s="87"/>
      <c r="N28" s="87">
        <v>43.843442000000003</v>
      </c>
      <c r="O28" s="87">
        <v>12</v>
      </c>
      <c r="P28" s="87"/>
      <c r="Q28" s="87"/>
      <c r="R28" s="87"/>
      <c r="S28" s="87">
        <v>3.0748319999999998</v>
      </c>
      <c r="T28" s="87">
        <v>28.768609999999999</v>
      </c>
      <c r="U28" s="96"/>
      <c r="V28" s="91"/>
      <c r="W28" s="91"/>
      <c r="X28" s="95">
        <f>Y28+AG28</f>
        <v>163.47999999999999</v>
      </c>
      <c r="Y28" s="86">
        <f>Z28+AA28+AC28+AB28+AD28+AE28+AF28</f>
        <v>141.56</v>
      </c>
      <c r="Z28" s="86">
        <v>114.24</v>
      </c>
      <c r="AA28" s="86"/>
      <c r="AB28" s="86"/>
      <c r="AC28" s="86"/>
      <c r="AD28" s="86">
        <v>3.56</v>
      </c>
      <c r="AE28" s="86">
        <v>23.76</v>
      </c>
      <c r="AF28" s="86"/>
      <c r="AG28" s="86">
        <f>AH28+AI28+AJ28+AK28+AL28+AM28</f>
        <v>21.92</v>
      </c>
      <c r="AH28" s="86">
        <v>6</v>
      </c>
      <c r="AI28" s="86"/>
      <c r="AJ28" s="86"/>
      <c r="AK28" s="86"/>
      <c r="AL28" s="86">
        <v>1.54</v>
      </c>
      <c r="AM28" s="86">
        <v>14.38</v>
      </c>
      <c r="AN28" s="91"/>
      <c r="AO28" s="91"/>
      <c r="AP28" s="86"/>
      <c r="AQ28" s="86"/>
    </row>
    <row r="29" spans="1:43" s="79" customFormat="1" ht="12.75" customHeight="1">
      <c r="A29" s="88" t="s">
        <v>145</v>
      </c>
      <c r="B29" s="89" t="s">
        <v>167</v>
      </c>
      <c r="C29" s="89" t="s">
        <v>145</v>
      </c>
      <c r="D29" s="90" t="s">
        <v>168</v>
      </c>
      <c r="E29" s="85">
        <v>391.480142</v>
      </c>
      <c r="F29" s="86">
        <v>347.63670000000002</v>
      </c>
      <c r="G29" s="87">
        <v>292.99709999999999</v>
      </c>
      <c r="H29" s="87"/>
      <c r="I29" s="87"/>
      <c r="J29" s="87"/>
      <c r="K29" s="87">
        <v>7.1196000000000002</v>
      </c>
      <c r="L29" s="87">
        <v>47.52</v>
      </c>
      <c r="M29" s="87"/>
      <c r="N29" s="87">
        <v>43.843442000000003</v>
      </c>
      <c r="O29" s="87">
        <v>12</v>
      </c>
      <c r="P29" s="87"/>
      <c r="Q29" s="87"/>
      <c r="R29" s="87"/>
      <c r="S29" s="87">
        <v>3.0748319999999998</v>
      </c>
      <c r="T29" s="87">
        <v>28.768609999999999</v>
      </c>
      <c r="U29" s="96"/>
      <c r="V29" s="91"/>
      <c r="W29" s="91"/>
      <c r="X29" s="95">
        <f>Y29+AG29</f>
        <v>163.47999999999999</v>
      </c>
      <c r="Y29" s="86">
        <f>Z29+AA29+AC29+AB29+AD29+AE29+AF29</f>
        <v>141.56</v>
      </c>
      <c r="Z29" s="86">
        <v>114.24</v>
      </c>
      <c r="AA29" s="86"/>
      <c r="AB29" s="86"/>
      <c r="AC29" s="86"/>
      <c r="AD29" s="86">
        <v>3.56</v>
      </c>
      <c r="AE29" s="86">
        <v>23.76</v>
      </c>
      <c r="AF29" s="86"/>
      <c r="AG29" s="86">
        <f>AH29+AI29+AJ29+AK29+AL29+AM29</f>
        <v>21.92</v>
      </c>
      <c r="AH29" s="86">
        <v>6</v>
      </c>
      <c r="AI29" s="86"/>
      <c r="AJ29" s="86"/>
      <c r="AK29" s="86"/>
      <c r="AL29" s="86">
        <v>1.54</v>
      </c>
      <c r="AM29" s="86">
        <v>14.38</v>
      </c>
      <c r="AN29" s="91"/>
      <c r="AO29" s="91"/>
      <c r="AP29" s="86"/>
      <c r="AQ29" s="86"/>
    </row>
    <row r="30" spans="1:43" s="79" customFormat="1" ht="12.75" customHeight="1">
      <c r="A30" s="88" t="s">
        <v>145</v>
      </c>
      <c r="B30" s="89" t="s">
        <v>145</v>
      </c>
      <c r="C30" s="89" t="s">
        <v>147</v>
      </c>
      <c r="D30" s="90" t="s">
        <v>149</v>
      </c>
      <c r="E30" s="85">
        <v>391.480142</v>
      </c>
      <c r="F30" s="86">
        <v>347.63670000000002</v>
      </c>
      <c r="G30" s="87">
        <v>292.99709999999999</v>
      </c>
      <c r="H30" s="87"/>
      <c r="I30" s="87"/>
      <c r="J30" s="87"/>
      <c r="K30" s="87">
        <v>7.1196000000000002</v>
      </c>
      <c r="L30" s="87">
        <v>47.52</v>
      </c>
      <c r="M30" s="87"/>
      <c r="N30" s="87">
        <v>43.843442000000003</v>
      </c>
      <c r="O30" s="87">
        <v>12</v>
      </c>
      <c r="P30" s="87"/>
      <c r="Q30" s="87"/>
      <c r="R30" s="87"/>
      <c r="S30" s="87">
        <v>3.0748319999999998</v>
      </c>
      <c r="T30" s="87">
        <v>28.768609999999999</v>
      </c>
      <c r="U30" s="96"/>
      <c r="V30" s="91"/>
      <c r="W30" s="91"/>
      <c r="X30" s="95">
        <f>Y30+AG30</f>
        <v>163.47999999999999</v>
      </c>
      <c r="Y30" s="86">
        <f>Z30+AA30+AC30+AB30+AD30+AE30+AF30</f>
        <v>141.56</v>
      </c>
      <c r="Z30" s="86">
        <v>114.24</v>
      </c>
      <c r="AA30" s="86"/>
      <c r="AB30" s="86"/>
      <c r="AC30" s="86"/>
      <c r="AD30" s="86">
        <v>3.56</v>
      </c>
      <c r="AE30" s="86">
        <v>23.76</v>
      </c>
      <c r="AF30" s="86"/>
      <c r="AG30" s="86">
        <f>AH30+AI30+AJ30+AK30+AL30+AM30</f>
        <v>21.92</v>
      </c>
      <c r="AH30" s="86">
        <v>6</v>
      </c>
      <c r="AI30" s="86"/>
      <c r="AJ30" s="86"/>
      <c r="AK30" s="86"/>
      <c r="AL30" s="86">
        <v>1.54</v>
      </c>
      <c r="AM30" s="86">
        <v>14.38</v>
      </c>
      <c r="AN30" s="91"/>
      <c r="AO30" s="91"/>
      <c r="AP30" s="86"/>
      <c r="AQ30" s="86"/>
    </row>
    <row r="31" spans="1:43" ht="12.75" customHeight="1">
      <c r="A31" s="88" t="s">
        <v>150</v>
      </c>
      <c r="B31" s="89" t="s">
        <v>145</v>
      </c>
      <c r="C31" s="89" t="s">
        <v>145</v>
      </c>
      <c r="D31" s="90" t="s">
        <v>151</v>
      </c>
      <c r="E31" s="85">
        <v>38.752872000000004</v>
      </c>
      <c r="F31" s="86">
        <v>38.152872000000002</v>
      </c>
      <c r="G31" s="87"/>
      <c r="H31" s="87"/>
      <c r="I31" s="87">
        <v>38.152872000000002</v>
      </c>
      <c r="J31" s="87"/>
      <c r="K31" s="87"/>
      <c r="L31" s="87"/>
      <c r="M31" s="87"/>
      <c r="N31" s="87">
        <v>0.6</v>
      </c>
      <c r="O31" s="87"/>
      <c r="P31" s="87"/>
      <c r="Q31" s="87"/>
      <c r="R31" s="87"/>
      <c r="S31" s="87"/>
      <c r="T31" s="87">
        <v>0.6</v>
      </c>
      <c r="U31" s="96"/>
      <c r="V31" s="91"/>
      <c r="W31" s="91"/>
      <c r="X31" s="95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91"/>
      <c r="AO31" s="91"/>
      <c r="AP31" s="86"/>
      <c r="AQ31" s="86"/>
    </row>
    <row r="32" spans="1:43" ht="12.75" customHeight="1">
      <c r="A32" s="88" t="s">
        <v>145</v>
      </c>
      <c r="B32" s="89" t="s">
        <v>152</v>
      </c>
      <c r="C32" s="89" t="s">
        <v>145</v>
      </c>
      <c r="D32" s="90" t="s">
        <v>153</v>
      </c>
      <c r="E32" s="85">
        <v>38.752872000000004</v>
      </c>
      <c r="F32" s="86">
        <v>38.152872000000002</v>
      </c>
      <c r="G32" s="87"/>
      <c r="H32" s="87"/>
      <c r="I32" s="87">
        <v>38.152872000000002</v>
      </c>
      <c r="J32" s="87"/>
      <c r="K32" s="87"/>
      <c r="L32" s="87"/>
      <c r="M32" s="87"/>
      <c r="N32" s="87">
        <v>0.6</v>
      </c>
      <c r="O32" s="87"/>
      <c r="P32" s="87"/>
      <c r="Q32" s="87"/>
      <c r="R32" s="87"/>
      <c r="S32" s="87"/>
      <c r="T32" s="87">
        <v>0.6</v>
      </c>
      <c r="U32" s="96"/>
      <c r="V32" s="91"/>
      <c r="W32" s="91"/>
      <c r="X32" s="95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91"/>
      <c r="AO32" s="91"/>
      <c r="AP32" s="86"/>
      <c r="AQ32" s="86"/>
    </row>
    <row r="33" spans="1:43" ht="12.75" customHeight="1">
      <c r="A33" s="88" t="s">
        <v>145</v>
      </c>
      <c r="B33" s="89" t="s">
        <v>145</v>
      </c>
      <c r="C33" s="89" t="s">
        <v>147</v>
      </c>
      <c r="D33" s="90" t="s">
        <v>169</v>
      </c>
      <c r="E33" s="85">
        <v>0.6</v>
      </c>
      <c r="F33" s="86"/>
      <c r="G33" s="87"/>
      <c r="H33" s="87"/>
      <c r="I33" s="87"/>
      <c r="J33" s="87"/>
      <c r="K33" s="87"/>
      <c r="L33" s="87"/>
      <c r="M33" s="87"/>
      <c r="N33" s="87">
        <v>0.6</v>
      </c>
      <c r="O33" s="87"/>
      <c r="P33" s="87"/>
      <c r="Q33" s="87"/>
      <c r="R33" s="87"/>
      <c r="S33" s="87"/>
      <c r="T33" s="87">
        <v>0.6</v>
      </c>
      <c r="U33" s="96"/>
      <c r="V33" s="91"/>
      <c r="W33" s="91"/>
      <c r="X33" s="95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91"/>
      <c r="AO33" s="91"/>
      <c r="AP33" s="86"/>
      <c r="AQ33" s="86"/>
    </row>
    <row r="34" spans="1:43" ht="12.75" customHeight="1">
      <c r="A34" s="88" t="s">
        <v>145</v>
      </c>
      <c r="B34" s="89" t="s">
        <v>145</v>
      </c>
      <c r="C34" s="89" t="s">
        <v>152</v>
      </c>
      <c r="D34" s="90" t="s">
        <v>154</v>
      </c>
      <c r="E34" s="85">
        <v>25.435248000000001</v>
      </c>
      <c r="F34" s="86">
        <v>25.435248000000001</v>
      </c>
      <c r="G34" s="87"/>
      <c r="H34" s="87"/>
      <c r="I34" s="87">
        <v>25.435248000000001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96"/>
      <c r="V34" s="91"/>
      <c r="W34" s="91"/>
      <c r="X34" s="95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91"/>
      <c r="AO34" s="91"/>
      <c r="AP34" s="86"/>
      <c r="AQ34" s="86"/>
    </row>
    <row r="35" spans="1:43" ht="12.75" customHeight="1">
      <c r="A35" s="88" t="s">
        <v>145</v>
      </c>
      <c r="B35" s="89" t="s">
        <v>145</v>
      </c>
      <c r="C35" s="89" t="s">
        <v>155</v>
      </c>
      <c r="D35" s="90" t="s">
        <v>156</v>
      </c>
      <c r="E35" s="85">
        <v>12.717624000000001</v>
      </c>
      <c r="F35" s="86">
        <v>12.717624000000001</v>
      </c>
      <c r="G35" s="87"/>
      <c r="H35" s="87"/>
      <c r="I35" s="87">
        <v>12.717624000000001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96"/>
      <c r="V35" s="91"/>
      <c r="W35" s="91"/>
      <c r="X35" s="95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91"/>
      <c r="AO35" s="91"/>
      <c r="AP35" s="86"/>
      <c r="AQ35" s="86"/>
    </row>
    <row r="36" spans="1:43" ht="12.75" customHeight="1">
      <c r="A36" s="88" t="s">
        <v>157</v>
      </c>
      <c r="B36" s="89" t="s">
        <v>145</v>
      </c>
      <c r="C36" s="89" t="s">
        <v>145</v>
      </c>
      <c r="D36" s="90" t="s">
        <v>158</v>
      </c>
      <c r="E36" s="85">
        <v>9.2178039999999992</v>
      </c>
      <c r="F36" s="86">
        <v>9.2178039999999992</v>
      </c>
      <c r="G36" s="87"/>
      <c r="H36" s="87"/>
      <c r="I36" s="87">
        <v>9.2178039999999992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96"/>
      <c r="V36" s="91"/>
      <c r="W36" s="91"/>
      <c r="X36" s="95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91"/>
      <c r="AO36" s="91"/>
      <c r="AP36" s="86"/>
      <c r="AQ36" s="86"/>
    </row>
    <row r="37" spans="1:43" ht="12.75" customHeight="1">
      <c r="A37" s="88" t="s">
        <v>145</v>
      </c>
      <c r="B37" s="89" t="s">
        <v>109</v>
      </c>
      <c r="C37" s="89" t="s">
        <v>145</v>
      </c>
      <c r="D37" s="90" t="s">
        <v>159</v>
      </c>
      <c r="E37" s="85">
        <v>9.2178039999999992</v>
      </c>
      <c r="F37" s="86">
        <v>9.2178039999999992</v>
      </c>
      <c r="G37" s="87"/>
      <c r="H37" s="87"/>
      <c r="I37" s="87">
        <v>9.2178039999999992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96"/>
      <c r="V37" s="91"/>
      <c r="W37" s="91"/>
      <c r="X37" s="95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91"/>
      <c r="AO37" s="91"/>
      <c r="AP37" s="86"/>
      <c r="AQ37" s="86"/>
    </row>
    <row r="38" spans="1:43" ht="12.75" customHeight="1">
      <c r="A38" s="88" t="s">
        <v>145</v>
      </c>
      <c r="B38" s="89" t="s">
        <v>145</v>
      </c>
      <c r="C38" s="89" t="s">
        <v>147</v>
      </c>
      <c r="D38" s="90" t="s">
        <v>160</v>
      </c>
      <c r="E38" s="85">
        <v>9.2178039999999992</v>
      </c>
      <c r="F38" s="86">
        <v>9.2178039999999992</v>
      </c>
      <c r="G38" s="87"/>
      <c r="H38" s="87"/>
      <c r="I38" s="87">
        <v>9.2178039999999992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96"/>
      <c r="V38" s="91"/>
      <c r="W38" s="91"/>
      <c r="X38" s="95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91"/>
      <c r="AO38" s="91"/>
      <c r="AP38" s="86"/>
      <c r="AQ38" s="86"/>
    </row>
    <row r="39" spans="1:43" ht="12.75" customHeight="1">
      <c r="A39" s="88" t="s">
        <v>161</v>
      </c>
      <c r="B39" s="89" t="s">
        <v>145</v>
      </c>
      <c r="C39" s="89" t="s">
        <v>145</v>
      </c>
      <c r="D39" s="90" t="s">
        <v>162</v>
      </c>
      <c r="E39" s="85">
        <v>18.512352</v>
      </c>
      <c r="F39" s="86">
        <v>18.512352</v>
      </c>
      <c r="G39" s="87"/>
      <c r="H39" s="87"/>
      <c r="I39" s="87"/>
      <c r="J39" s="87">
        <v>18.512352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96"/>
      <c r="V39" s="91"/>
      <c r="W39" s="91"/>
      <c r="X39" s="95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91"/>
      <c r="AO39" s="91"/>
      <c r="AP39" s="86"/>
      <c r="AQ39" s="86"/>
    </row>
    <row r="40" spans="1:43" ht="12.75" customHeight="1">
      <c r="A40" s="88" t="s">
        <v>145</v>
      </c>
      <c r="B40" s="89" t="s">
        <v>163</v>
      </c>
      <c r="C40" s="89" t="s">
        <v>145</v>
      </c>
      <c r="D40" s="90" t="s">
        <v>164</v>
      </c>
      <c r="E40" s="85">
        <v>18.512352</v>
      </c>
      <c r="F40" s="86">
        <v>18.512352</v>
      </c>
      <c r="G40" s="87"/>
      <c r="H40" s="87"/>
      <c r="I40" s="87"/>
      <c r="J40" s="87">
        <v>18.512352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96"/>
      <c r="V40" s="91"/>
      <c r="W40" s="91"/>
      <c r="X40" s="95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91"/>
      <c r="AO40" s="91"/>
      <c r="AP40" s="86"/>
      <c r="AQ40" s="86"/>
    </row>
    <row r="41" spans="1:43" ht="12.75" customHeight="1">
      <c r="A41" s="88" t="s">
        <v>145</v>
      </c>
      <c r="B41" s="89" t="s">
        <v>145</v>
      </c>
      <c r="C41" s="89" t="s">
        <v>147</v>
      </c>
      <c r="D41" s="90" t="s">
        <v>165</v>
      </c>
      <c r="E41" s="85">
        <v>18.512352</v>
      </c>
      <c r="F41" s="86">
        <v>18.512352</v>
      </c>
      <c r="G41" s="87"/>
      <c r="H41" s="87"/>
      <c r="I41" s="87"/>
      <c r="J41" s="87">
        <v>18.512352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96"/>
      <c r="V41" s="91"/>
      <c r="W41" s="91"/>
      <c r="X41" s="95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91"/>
      <c r="AO41" s="91"/>
      <c r="AP41" s="86"/>
      <c r="AQ41" s="86"/>
    </row>
    <row r="42" spans="1:43" ht="12.75" customHeight="1">
      <c r="A42" s="91"/>
      <c r="B42" s="91"/>
      <c r="C42" s="91"/>
      <c r="D42" s="92" t="s">
        <v>170</v>
      </c>
      <c r="E42" s="85">
        <v>127.26038800000001</v>
      </c>
      <c r="F42" s="86">
        <v>123.21475</v>
      </c>
      <c r="G42" s="87">
        <v>100.11409999999999</v>
      </c>
      <c r="H42" s="87"/>
      <c r="I42" s="87">
        <v>16.653482</v>
      </c>
      <c r="J42" s="87">
        <v>6.4471679999999996</v>
      </c>
      <c r="K42" s="87"/>
      <c r="L42" s="87"/>
      <c r="M42" s="87"/>
      <c r="N42" s="87">
        <v>4.0456380000000003</v>
      </c>
      <c r="O42" s="87"/>
      <c r="P42" s="87"/>
      <c r="Q42" s="87"/>
      <c r="R42" s="87"/>
      <c r="S42" s="87">
        <v>1.0745279999999999</v>
      </c>
      <c r="T42" s="87">
        <v>2.9711099999999999</v>
      </c>
      <c r="U42" s="96"/>
      <c r="V42" s="91"/>
      <c r="W42" s="91"/>
      <c r="X42" s="91">
        <f t="shared" ref="X42:X45" si="1">Y42+AG42</f>
        <v>41.3</v>
      </c>
      <c r="Y42" s="91">
        <f t="shared" ref="Y42:Y45" si="2">Z42+AA42+AC42+AB42+AD42+AE42+AF42</f>
        <v>39.270000000000003</v>
      </c>
      <c r="Z42" s="91">
        <v>39.270000000000003</v>
      </c>
      <c r="AA42" s="91"/>
      <c r="AB42" s="91"/>
      <c r="AC42" s="91"/>
      <c r="AD42" s="91"/>
      <c r="AE42" s="91"/>
      <c r="AF42" s="91"/>
      <c r="AG42" s="91">
        <f t="shared" ref="AG42:AG45" si="3">AH42+AI42+AJ42+AK42+AL42+AM42</f>
        <v>2.0299999999999998</v>
      </c>
      <c r="AH42" s="91"/>
      <c r="AI42" s="91"/>
      <c r="AJ42" s="91"/>
      <c r="AK42" s="91"/>
      <c r="AL42" s="91">
        <v>0.54</v>
      </c>
      <c r="AM42" s="91">
        <v>1.49</v>
      </c>
      <c r="AN42" s="91"/>
      <c r="AO42" s="91"/>
      <c r="AP42" s="91"/>
      <c r="AQ42" s="91"/>
    </row>
    <row r="43" spans="1:43" s="79" customFormat="1" ht="12.75" customHeight="1">
      <c r="A43" s="88" t="s">
        <v>144</v>
      </c>
      <c r="B43" s="89" t="s">
        <v>145</v>
      </c>
      <c r="C43" s="89" t="s">
        <v>145</v>
      </c>
      <c r="D43" s="90" t="s">
        <v>146</v>
      </c>
      <c r="E43" s="85">
        <v>104.159738</v>
      </c>
      <c r="F43" s="86">
        <v>100.11409999999999</v>
      </c>
      <c r="G43" s="87">
        <v>100.11409999999999</v>
      </c>
      <c r="H43" s="87"/>
      <c r="I43" s="87"/>
      <c r="J43" s="87"/>
      <c r="K43" s="87"/>
      <c r="L43" s="87"/>
      <c r="M43" s="87"/>
      <c r="N43" s="87">
        <v>4.0456380000000003</v>
      </c>
      <c r="O43" s="87"/>
      <c r="P43" s="87"/>
      <c r="Q43" s="87"/>
      <c r="R43" s="87"/>
      <c r="S43" s="87">
        <v>1.0745279999999999</v>
      </c>
      <c r="T43" s="87">
        <v>2.9711099999999999</v>
      </c>
      <c r="U43" s="96"/>
      <c r="V43" s="91"/>
      <c r="W43" s="91"/>
      <c r="X43" s="95">
        <f t="shared" si="1"/>
        <v>41.3</v>
      </c>
      <c r="Y43" s="86">
        <f t="shared" si="2"/>
        <v>39.270000000000003</v>
      </c>
      <c r="Z43" s="86">
        <v>39.270000000000003</v>
      </c>
      <c r="AA43" s="86"/>
      <c r="AB43" s="86"/>
      <c r="AC43" s="86"/>
      <c r="AD43" s="86"/>
      <c r="AE43" s="86"/>
      <c r="AF43" s="86"/>
      <c r="AG43" s="86">
        <f t="shared" si="3"/>
        <v>2.0299999999999998</v>
      </c>
      <c r="AH43" s="86"/>
      <c r="AI43" s="86"/>
      <c r="AJ43" s="86"/>
      <c r="AK43" s="86"/>
      <c r="AL43" s="86">
        <v>0.54</v>
      </c>
      <c r="AM43" s="86">
        <v>1.49</v>
      </c>
      <c r="AN43" s="91"/>
      <c r="AO43" s="91"/>
      <c r="AP43" s="86"/>
      <c r="AQ43" s="86"/>
    </row>
    <row r="44" spans="1:43" s="79" customFormat="1" ht="12.75" customHeight="1">
      <c r="A44" s="88" t="s">
        <v>145</v>
      </c>
      <c r="B44" s="89" t="s">
        <v>155</v>
      </c>
      <c r="C44" s="89" t="s">
        <v>145</v>
      </c>
      <c r="D44" s="90" t="s">
        <v>171</v>
      </c>
      <c r="E44" s="85">
        <v>104.159738</v>
      </c>
      <c r="F44" s="86">
        <v>100.11409999999999</v>
      </c>
      <c r="G44" s="87">
        <v>100.11409999999999</v>
      </c>
      <c r="H44" s="87"/>
      <c r="I44" s="87"/>
      <c r="J44" s="87"/>
      <c r="K44" s="87"/>
      <c r="L44" s="87"/>
      <c r="M44" s="87"/>
      <c r="N44" s="87">
        <v>4.0456380000000003</v>
      </c>
      <c r="O44" s="87"/>
      <c r="P44" s="87"/>
      <c r="Q44" s="87"/>
      <c r="R44" s="87"/>
      <c r="S44" s="87">
        <v>1.0745279999999999</v>
      </c>
      <c r="T44" s="87">
        <v>2.9711099999999999</v>
      </c>
      <c r="U44" s="96"/>
      <c r="V44" s="91"/>
      <c r="W44" s="91"/>
      <c r="X44" s="95">
        <f t="shared" si="1"/>
        <v>41.3</v>
      </c>
      <c r="Y44" s="86">
        <f t="shared" si="2"/>
        <v>39.270000000000003</v>
      </c>
      <c r="Z44" s="86">
        <v>39.270000000000003</v>
      </c>
      <c r="AA44" s="86"/>
      <c r="AB44" s="86"/>
      <c r="AC44" s="86"/>
      <c r="AD44" s="86"/>
      <c r="AE44" s="86"/>
      <c r="AF44" s="86"/>
      <c r="AG44" s="86">
        <f t="shared" si="3"/>
        <v>2.0299999999999998</v>
      </c>
      <c r="AH44" s="86"/>
      <c r="AI44" s="86"/>
      <c r="AJ44" s="86"/>
      <c r="AK44" s="86"/>
      <c r="AL44" s="86">
        <v>0.54</v>
      </c>
      <c r="AM44" s="86">
        <v>1.49</v>
      </c>
      <c r="AN44" s="91"/>
      <c r="AO44" s="91"/>
      <c r="AP44" s="86"/>
      <c r="AQ44" s="86"/>
    </row>
    <row r="45" spans="1:43" s="79" customFormat="1" ht="12.75" customHeight="1">
      <c r="A45" s="88" t="s">
        <v>145</v>
      </c>
      <c r="B45" s="89" t="s">
        <v>145</v>
      </c>
      <c r="C45" s="89" t="s">
        <v>147</v>
      </c>
      <c r="D45" s="90" t="s">
        <v>149</v>
      </c>
      <c r="E45" s="85">
        <v>104.159738</v>
      </c>
      <c r="F45" s="86">
        <v>100.11409999999999</v>
      </c>
      <c r="G45" s="87">
        <v>100.11409999999999</v>
      </c>
      <c r="H45" s="87"/>
      <c r="I45" s="87"/>
      <c r="J45" s="87"/>
      <c r="K45" s="87"/>
      <c r="L45" s="87"/>
      <c r="M45" s="87"/>
      <c r="N45" s="87">
        <v>4.0456380000000003</v>
      </c>
      <c r="O45" s="87"/>
      <c r="P45" s="87"/>
      <c r="Q45" s="87"/>
      <c r="R45" s="87"/>
      <c r="S45" s="87">
        <v>1.0745279999999999</v>
      </c>
      <c r="T45" s="87">
        <v>2.9711099999999999</v>
      </c>
      <c r="U45" s="96"/>
      <c r="V45" s="91"/>
      <c r="W45" s="91"/>
      <c r="X45" s="95">
        <f t="shared" si="1"/>
        <v>41.3</v>
      </c>
      <c r="Y45" s="86">
        <f t="shared" si="2"/>
        <v>39.270000000000003</v>
      </c>
      <c r="Z45" s="86">
        <v>39.270000000000003</v>
      </c>
      <c r="AA45" s="86"/>
      <c r="AB45" s="86"/>
      <c r="AC45" s="86"/>
      <c r="AD45" s="86"/>
      <c r="AE45" s="86"/>
      <c r="AF45" s="86"/>
      <c r="AG45" s="86">
        <f t="shared" si="3"/>
        <v>2.0299999999999998</v>
      </c>
      <c r="AH45" s="86"/>
      <c r="AI45" s="86"/>
      <c r="AJ45" s="86"/>
      <c r="AK45" s="86"/>
      <c r="AL45" s="86">
        <v>0.54</v>
      </c>
      <c r="AM45" s="86">
        <v>1.49</v>
      </c>
      <c r="AN45" s="91"/>
      <c r="AO45" s="91"/>
      <c r="AP45" s="86"/>
      <c r="AQ45" s="86"/>
    </row>
    <row r="46" spans="1:43" ht="12.75" customHeight="1">
      <c r="A46" s="88" t="s">
        <v>150</v>
      </c>
      <c r="B46" s="89" t="s">
        <v>145</v>
      </c>
      <c r="C46" s="89" t="s">
        <v>145</v>
      </c>
      <c r="D46" s="90" t="s">
        <v>151</v>
      </c>
      <c r="E46" s="85">
        <v>13.351224</v>
      </c>
      <c r="F46" s="86">
        <v>13.351224</v>
      </c>
      <c r="G46" s="87"/>
      <c r="H46" s="87"/>
      <c r="I46" s="87">
        <v>13.351224</v>
      </c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96"/>
      <c r="V46" s="91"/>
      <c r="W46" s="91"/>
      <c r="X46" s="9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91"/>
      <c r="AO46" s="91"/>
      <c r="AP46" s="86"/>
      <c r="AQ46" s="86"/>
    </row>
    <row r="47" spans="1:43" ht="12.75" customHeight="1">
      <c r="A47" s="88" t="s">
        <v>145</v>
      </c>
      <c r="B47" s="89" t="s">
        <v>152</v>
      </c>
      <c r="C47" s="89" t="s">
        <v>145</v>
      </c>
      <c r="D47" s="90" t="s">
        <v>153</v>
      </c>
      <c r="E47" s="85">
        <v>13.351224</v>
      </c>
      <c r="F47" s="86">
        <v>13.351224</v>
      </c>
      <c r="G47" s="87"/>
      <c r="H47" s="87"/>
      <c r="I47" s="87">
        <v>13.351224</v>
      </c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96"/>
      <c r="V47" s="91"/>
      <c r="W47" s="91"/>
      <c r="X47" s="95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91"/>
      <c r="AO47" s="91"/>
      <c r="AP47" s="86"/>
      <c r="AQ47" s="86"/>
    </row>
    <row r="48" spans="1:43" ht="12.75" customHeight="1">
      <c r="A48" s="88" t="s">
        <v>145</v>
      </c>
      <c r="B48" s="89" t="s">
        <v>145</v>
      </c>
      <c r="C48" s="89" t="s">
        <v>152</v>
      </c>
      <c r="D48" s="90" t="s">
        <v>154</v>
      </c>
      <c r="E48" s="85">
        <v>8.9008160000000007</v>
      </c>
      <c r="F48" s="86">
        <v>8.9008160000000007</v>
      </c>
      <c r="G48" s="87"/>
      <c r="H48" s="87"/>
      <c r="I48" s="87">
        <v>8.9008160000000007</v>
      </c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96"/>
      <c r="V48" s="91"/>
      <c r="W48" s="91"/>
      <c r="X48" s="95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91"/>
      <c r="AO48" s="91"/>
      <c r="AP48" s="86"/>
      <c r="AQ48" s="86"/>
    </row>
    <row r="49" spans="1:43" ht="12.75" customHeight="1">
      <c r="A49" s="88" t="s">
        <v>145</v>
      </c>
      <c r="B49" s="89" t="s">
        <v>145</v>
      </c>
      <c r="C49" s="89" t="s">
        <v>155</v>
      </c>
      <c r="D49" s="90" t="s">
        <v>156</v>
      </c>
      <c r="E49" s="85">
        <v>4.4504080000000004</v>
      </c>
      <c r="F49" s="86">
        <v>4.4504080000000004</v>
      </c>
      <c r="G49" s="87"/>
      <c r="H49" s="87"/>
      <c r="I49" s="87">
        <v>4.4504080000000004</v>
      </c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96"/>
      <c r="V49" s="91"/>
      <c r="W49" s="91"/>
      <c r="X49" s="95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91"/>
      <c r="AO49" s="91"/>
      <c r="AP49" s="86"/>
      <c r="AQ49" s="86"/>
    </row>
    <row r="50" spans="1:43" ht="12.75" customHeight="1">
      <c r="A50" s="88" t="s">
        <v>157</v>
      </c>
      <c r="B50" s="89" t="s">
        <v>145</v>
      </c>
      <c r="C50" s="89" t="s">
        <v>145</v>
      </c>
      <c r="D50" s="90" t="s">
        <v>158</v>
      </c>
      <c r="E50" s="85">
        <v>3.3022580000000001</v>
      </c>
      <c r="F50" s="86">
        <v>3.3022580000000001</v>
      </c>
      <c r="G50" s="87"/>
      <c r="H50" s="87"/>
      <c r="I50" s="87">
        <v>3.3022580000000001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96"/>
      <c r="V50" s="91"/>
      <c r="W50" s="91"/>
      <c r="X50" s="95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91"/>
      <c r="AO50" s="91"/>
      <c r="AP50" s="86"/>
      <c r="AQ50" s="86"/>
    </row>
    <row r="51" spans="1:43" ht="12.75" customHeight="1">
      <c r="A51" s="88" t="s">
        <v>145</v>
      </c>
      <c r="B51" s="89" t="s">
        <v>109</v>
      </c>
      <c r="C51" s="89" t="s">
        <v>145</v>
      </c>
      <c r="D51" s="90" t="s">
        <v>159</v>
      </c>
      <c r="E51" s="85">
        <v>3.3022580000000001</v>
      </c>
      <c r="F51" s="86">
        <v>3.3022580000000001</v>
      </c>
      <c r="G51" s="87"/>
      <c r="H51" s="87"/>
      <c r="I51" s="87">
        <v>3.3022580000000001</v>
      </c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96"/>
      <c r="V51" s="91"/>
      <c r="W51" s="91"/>
      <c r="X51" s="95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91"/>
      <c r="AO51" s="91"/>
      <c r="AP51" s="86"/>
      <c r="AQ51" s="86"/>
    </row>
    <row r="52" spans="1:43" ht="12.75" customHeight="1">
      <c r="A52" s="88" t="s">
        <v>145</v>
      </c>
      <c r="B52" s="89" t="s">
        <v>145</v>
      </c>
      <c r="C52" s="89" t="s">
        <v>147</v>
      </c>
      <c r="D52" s="90" t="s">
        <v>160</v>
      </c>
      <c r="E52" s="85">
        <v>3.3022580000000001</v>
      </c>
      <c r="F52" s="86">
        <v>3.3022580000000001</v>
      </c>
      <c r="G52" s="87"/>
      <c r="H52" s="87"/>
      <c r="I52" s="87">
        <v>3.3022580000000001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96"/>
      <c r="V52" s="91"/>
      <c r="W52" s="91"/>
      <c r="X52" s="95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91"/>
      <c r="AO52" s="91"/>
      <c r="AP52" s="86"/>
      <c r="AQ52" s="86"/>
    </row>
    <row r="53" spans="1:43" ht="12.75" customHeight="1">
      <c r="A53" s="88" t="s">
        <v>161</v>
      </c>
      <c r="B53" s="89" t="s">
        <v>145</v>
      </c>
      <c r="C53" s="89" t="s">
        <v>145</v>
      </c>
      <c r="D53" s="90" t="s">
        <v>162</v>
      </c>
      <c r="E53" s="85">
        <v>6.4471679999999996</v>
      </c>
      <c r="F53" s="86">
        <v>6.4471679999999996</v>
      </c>
      <c r="G53" s="87"/>
      <c r="H53" s="87"/>
      <c r="I53" s="87"/>
      <c r="J53" s="87">
        <v>6.4471679999999996</v>
      </c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96"/>
      <c r="V53" s="91"/>
      <c r="W53" s="91"/>
      <c r="X53" s="95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91"/>
      <c r="AO53" s="91"/>
      <c r="AP53" s="86"/>
      <c r="AQ53" s="86"/>
    </row>
    <row r="54" spans="1:43" ht="12.75" customHeight="1">
      <c r="A54" s="88" t="s">
        <v>145</v>
      </c>
      <c r="B54" s="89" t="s">
        <v>163</v>
      </c>
      <c r="C54" s="89" t="s">
        <v>145</v>
      </c>
      <c r="D54" s="90" t="s">
        <v>164</v>
      </c>
      <c r="E54" s="85">
        <v>6.4471679999999996</v>
      </c>
      <c r="F54" s="86">
        <v>6.4471679999999996</v>
      </c>
      <c r="G54" s="87"/>
      <c r="H54" s="87"/>
      <c r="I54" s="87"/>
      <c r="J54" s="87">
        <v>6.4471679999999996</v>
      </c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96"/>
      <c r="V54" s="91"/>
      <c r="W54" s="91"/>
      <c r="X54" s="95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91"/>
      <c r="AO54" s="91"/>
      <c r="AP54" s="86"/>
      <c r="AQ54" s="86"/>
    </row>
    <row r="55" spans="1:43" ht="12.75" customHeight="1">
      <c r="A55" s="88" t="s">
        <v>145</v>
      </c>
      <c r="B55" s="89" t="s">
        <v>145</v>
      </c>
      <c r="C55" s="89" t="s">
        <v>147</v>
      </c>
      <c r="D55" s="90" t="s">
        <v>165</v>
      </c>
      <c r="E55" s="85">
        <v>6.4471679999999996</v>
      </c>
      <c r="F55" s="86">
        <v>6.4471679999999996</v>
      </c>
      <c r="G55" s="87"/>
      <c r="H55" s="87"/>
      <c r="I55" s="87"/>
      <c r="J55" s="87">
        <v>6.4471679999999996</v>
      </c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96"/>
      <c r="V55" s="91"/>
      <c r="W55" s="91"/>
      <c r="X55" s="95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91"/>
      <c r="AO55" s="91"/>
      <c r="AP55" s="86"/>
      <c r="AQ55" s="86"/>
    </row>
    <row r="56" spans="1:43" ht="12.75" customHeight="1">
      <c r="A56" s="91"/>
      <c r="B56" s="91"/>
      <c r="C56" s="91"/>
      <c r="D56" s="92" t="s">
        <v>172</v>
      </c>
      <c r="E56" s="85">
        <v>27.281575</v>
      </c>
      <c r="F56" s="86">
        <v>20.457971000000001</v>
      </c>
      <c r="G56" s="87">
        <v>16.720600000000001</v>
      </c>
      <c r="H56" s="87"/>
      <c r="I56" s="87">
        <v>2.6910669999999999</v>
      </c>
      <c r="J56" s="87">
        <v>1.0463039999999999</v>
      </c>
      <c r="K56" s="87"/>
      <c r="L56" s="87"/>
      <c r="M56" s="87"/>
      <c r="N56" s="87">
        <v>6.8236039999999996</v>
      </c>
      <c r="O56" s="87"/>
      <c r="P56" s="87"/>
      <c r="Q56" s="87"/>
      <c r="R56" s="87"/>
      <c r="S56" s="87">
        <v>0.17438400000000001</v>
      </c>
      <c r="T56" s="87">
        <v>6.6492199999999997</v>
      </c>
      <c r="U56" s="96"/>
      <c r="V56" s="91"/>
      <c r="W56" s="91"/>
      <c r="X56" s="91">
        <f t="shared" ref="X56:X59" si="4">Y56+AG56</f>
        <v>9.9700000000000006</v>
      </c>
      <c r="Y56" s="91">
        <f t="shared" ref="Y56:Y59" si="5">Z56+AA56+AC56+AB56+AD56+AE56+AF56</f>
        <v>6.56</v>
      </c>
      <c r="Z56" s="91">
        <v>6.56</v>
      </c>
      <c r="AA56" s="91"/>
      <c r="AB56" s="91"/>
      <c r="AC56" s="91"/>
      <c r="AD56" s="91"/>
      <c r="AE56" s="91"/>
      <c r="AF56" s="91"/>
      <c r="AG56" s="91">
        <f t="shared" ref="AG56:AG59" si="6">AH56+AI56+AJ56+AK56+AL56+AM56</f>
        <v>3.41</v>
      </c>
      <c r="AH56" s="91"/>
      <c r="AI56" s="91"/>
      <c r="AJ56" s="91"/>
      <c r="AK56" s="91"/>
      <c r="AL56" s="91">
        <v>0.09</v>
      </c>
      <c r="AM56" s="91">
        <v>3.32</v>
      </c>
      <c r="AN56" s="91"/>
      <c r="AO56" s="91"/>
      <c r="AP56" s="91"/>
      <c r="AQ56" s="91"/>
    </row>
    <row r="57" spans="1:43" s="79" customFormat="1" ht="12.75" customHeight="1">
      <c r="A57" s="88" t="s">
        <v>144</v>
      </c>
      <c r="B57" s="89" t="s">
        <v>145</v>
      </c>
      <c r="C57" s="89" t="s">
        <v>145</v>
      </c>
      <c r="D57" s="90" t="s">
        <v>146</v>
      </c>
      <c r="E57" s="85">
        <v>23.544204000000001</v>
      </c>
      <c r="F57" s="86">
        <v>16.720600000000001</v>
      </c>
      <c r="G57" s="87">
        <v>16.720600000000001</v>
      </c>
      <c r="H57" s="87"/>
      <c r="I57" s="87"/>
      <c r="J57" s="87"/>
      <c r="K57" s="87"/>
      <c r="L57" s="87"/>
      <c r="M57" s="87"/>
      <c r="N57" s="87">
        <v>6.8236039999999996</v>
      </c>
      <c r="O57" s="87"/>
      <c r="P57" s="87"/>
      <c r="Q57" s="87"/>
      <c r="R57" s="87"/>
      <c r="S57" s="87">
        <v>0.17438400000000001</v>
      </c>
      <c r="T57" s="87">
        <v>6.6492199999999997</v>
      </c>
      <c r="U57" s="96"/>
      <c r="V57" s="91"/>
      <c r="W57" s="91"/>
      <c r="X57" s="95">
        <f t="shared" si="4"/>
        <v>9.9700000000000006</v>
      </c>
      <c r="Y57" s="86">
        <f t="shared" si="5"/>
        <v>6.56</v>
      </c>
      <c r="Z57" s="86">
        <v>6.56</v>
      </c>
      <c r="AA57" s="86"/>
      <c r="AB57" s="86"/>
      <c r="AC57" s="86"/>
      <c r="AD57" s="86"/>
      <c r="AE57" s="86"/>
      <c r="AF57" s="86"/>
      <c r="AG57" s="86">
        <f t="shared" si="6"/>
        <v>3.41</v>
      </c>
      <c r="AH57" s="86"/>
      <c r="AI57" s="86"/>
      <c r="AJ57" s="86"/>
      <c r="AK57" s="86"/>
      <c r="AL57" s="86">
        <v>0.09</v>
      </c>
      <c r="AM57" s="86">
        <v>3.32</v>
      </c>
      <c r="AN57" s="91"/>
      <c r="AO57" s="91"/>
      <c r="AP57" s="86"/>
      <c r="AQ57" s="86"/>
    </row>
    <row r="58" spans="1:43" s="79" customFormat="1" ht="12.75" customHeight="1">
      <c r="A58" s="88" t="s">
        <v>145</v>
      </c>
      <c r="B58" s="89" t="s">
        <v>109</v>
      </c>
      <c r="C58" s="89" t="s">
        <v>145</v>
      </c>
      <c r="D58" s="90" t="s">
        <v>173</v>
      </c>
      <c r="E58" s="85">
        <v>23.544204000000001</v>
      </c>
      <c r="F58" s="86">
        <v>16.720600000000001</v>
      </c>
      <c r="G58" s="87">
        <v>16.720600000000001</v>
      </c>
      <c r="H58" s="87"/>
      <c r="I58" s="87"/>
      <c r="J58" s="87"/>
      <c r="K58" s="87"/>
      <c r="L58" s="87"/>
      <c r="M58" s="87"/>
      <c r="N58" s="87">
        <v>6.8236039999999996</v>
      </c>
      <c r="O58" s="87"/>
      <c r="P58" s="87"/>
      <c r="Q58" s="87"/>
      <c r="R58" s="87"/>
      <c r="S58" s="87">
        <v>0.17438400000000001</v>
      </c>
      <c r="T58" s="87">
        <v>6.6492199999999997</v>
      </c>
      <c r="U58" s="96"/>
      <c r="V58" s="91"/>
      <c r="W58" s="91"/>
      <c r="X58" s="95">
        <f t="shared" si="4"/>
        <v>9.9700000000000006</v>
      </c>
      <c r="Y58" s="86">
        <f t="shared" si="5"/>
        <v>6.56</v>
      </c>
      <c r="Z58" s="86">
        <v>6.56</v>
      </c>
      <c r="AA58" s="86"/>
      <c r="AB58" s="86"/>
      <c r="AC58" s="86"/>
      <c r="AD58" s="86"/>
      <c r="AE58" s="86"/>
      <c r="AF58" s="86"/>
      <c r="AG58" s="86">
        <f t="shared" si="6"/>
        <v>3.41</v>
      </c>
      <c r="AH58" s="86"/>
      <c r="AI58" s="86"/>
      <c r="AJ58" s="86"/>
      <c r="AK58" s="86"/>
      <c r="AL58" s="86">
        <v>0.09</v>
      </c>
      <c r="AM58" s="86">
        <v>3.32</v>
      </c>
      <c r="AN58" s="91"/>
      <c r="AO58" s="91"/>
      <c r="AP58" s="86"/>
      <c r="AQ58" s="86"/>
    </row>
    <row r="59" spans="1:43" s="79" customFormat="1" ht="12.75" customHeight="1">
      <c r="A59" s="88" t="s">
        <v>145</v>
      </c>
      <c r="B59" s="89" t="s">
        <v>145</v>
      </c>
      <c r="C59" s="89" t="s">
        <v>147</v>
      </c>
      <c r="D59" s="90" t="s">
        <v>149</v>
      </c>
      <c r="E59" s="85">
        <v>23.544204000000001</v>
      </c>
      <c r="F59" s="86">
        <v>16.720600000000001</v>
      </c>
      <c r="G59" s="87">
        <v>16.720600000000001</v>
      </c>
      <c r="H59" s="87"/>
      <c r="I59" s="87"/>
      <c r="J59" s="87"/>
      <c r="K59" s="87"/>
      <c r="L59" s="87"/>
      <c r="M59" s="87"/>
      <c r="N59" s="87">
        <v>6.8236039999999996</v>
      </c>
      <c r="O59" s="87"/>
      <c r="P59" s="87"/>
      <c r="Q59" s="87"/>
      <c r="R59" s="87"/>
      <c r="S59" s="87">
        <v>0.17438400000000001</v>
      </c>
      <c r="T59" s="87">
        <v>6.6492199999999997</v>
      </c>
      <c r="U59" s="96"/>
      <c r="V59" s="91"/>
      <c r="W59" s="91"/>
      <c r="X59" s="95">
        <f t="shared" si="4"/>
        <v>9.9700000000000006</v>
      </c>
      <c r="Y59" s="86">
        <f t="shared" si="5"/>
        <v>6.56</v>
      </c>
      <c r="Z59" s="86">
        <v>6.56</v>
      </c>
      <c r="AA59" s="86"/>
      <c r="AB59" s="86"/>
      <c r="AC59" s="86"/>
      <c r="AD59" s="86"/>
      <c r="AE59" s="86"/>
      <c r="AF59" s="86"/>
      <c r="AG59" s="86">
        <f t="shared" si="6"/>
        <v>3.41</v>
      </c>
      <c r="AH59" s="86"/>
      <c r="AI59" s="86"/>
      <c r="AJ59" s="86"/>
      <c r="AK59" s="86"/>
      <c r="AL59" s="86">
        <v>0.09</v>
      </c>
      <c r="AM59" s="86">
        <v>3.32</v>
      </c>
      <c r="AN59" s="91"/>
      <c r="AO59" s="91"/>
      <c r="AP59" s="86"/>
      <c r="AQ59" s="86"/>
    </row>
    <row r="60" spans="1:43" ht="12.75" customHeight="1">
      <c r="A60" s="88" t="s">
        <v>150</v>
      </c>
      <c r="B60" s="89" t="s">
        <v>145</v>
      </c>
      <c r="C60" s="89" t="s">
        <v>145</v>
      </c>
      <c r="D60" s="90" t="s">
        <v>151</v>
      </c>
      <c r="E60" s="85">
        <v>2.1639840000000001</v>
      </c>
      <c r="F60" s="86">
        <v>2.1639840000000001</v>
      </c>
      <c r="G60" s="87"/>
      <c r="H60" s="87"/>
      <c r="I60" s="87">
        <v>2.1639840000000001</v>
      </c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96"/>
      <c r="V60" s="91"/>
      <c r="W60" s="91"/>
      <c r="X60" s="95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91"/>
      <c r="AO60" s="91"/>
      <c r="AP60" s="86"/>
      <c r="AQ60" s="86"/>
    </row>
    <row r="61" spans="1:43" ht="12.75" customHeight="1">
      <c r="A61" s="88" t="s">
        <v>145</v>
      </c>
      <c r="B61" s="89" t="s">
        <v>152</v>
      </c>
      <c r="C61" s="89" t="s">
        <v>145</v>
      </c>
      <c r="D61" s="90" t="s">
        <v>153</v>
      </c>
      <c r="E61" s="85">
        <v>2.1639840000000001</v>
      </c>
      <c r="F61" s="86">
        <v>2.1639840000000001</v>
      </c>
      <c r="G61" s="87"/>
      <c r="H61" s="87"/>
      <c r="I61" s="87">
        <v>2.1639840000000001</v>
      </c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96"/>
      <c r="V61" s="91"/>
      <c r="W61" s="91"/>
      <c r="X61" s="95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91"/>
      <c r="AO61" s="91"/>
      <c r="AP61" s="86"/>
      <c r="AQ61" s="86"/>
    </row>
    <row r="62" spans="1:43" ht="12.75" customHeight="1">
      <c r="A62" s="88" t="s">
        <v>145</v>
      </c>
      <c r="B62" s="89" t="s">
        <v>145</v>
      </c>
      <c r="C62" s="89" t="s">
        <v>152</v>
      </c>
      <c r="D62" s="90" t="s">
        <v>154</v>
      </c>
      <c r="E62" s="85">
        <v>1.4426559999999999</v>
      </c>
      <c r="F62" s="86">
        <v>1.4426559999999999</v>
      </c>
      <c r="G62" s="87"/>
      <c r="H62" s="87"/>
      <c r="I62" s="87">
        <v>1.4426559999999999</v>
      </c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96"/>
      <c r="V62" s="91"/>
      <c r="W62" s="91"/>
      <c r="X62" s="95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91"/>
      <c r="AO62" s="91"/>
      <c r="AP62" s="86"/>
      <c r="AQ62" s="86"/>
    </row>
    <row r="63" spans="1:43" ht="12.75" customHeight="1">
      <c r="A63" s="88" t="s">
        <v>145</v>
      </c>
      <c r="B63" s="89" t="s">
        <v>145</v>
      </c>
      <c r="C63" s="89" t="s">
        <v>155</v>
      </c>
      <c r="D63" s="90" t="s">
        <v>156</v>
      </c>
      <c r="E63" s="85">
        <v>0.72132799999999997</v>
      </c>
      <c r="F63" s="86">
        <v>0.72132799999999997</v>
      </c>
      <c r="G63" s="87"/>
      <c r="H63" s="87"/>
      <c r="I63" s="87">
        <v>0.72132799999999997</v>
      </c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96"/>
      <c r="V63" s="91"/>
      <c r="W63" s="91"/>
      <c r="X63" s="95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91"/>
      <c r="AO63" s="91"/>
      <c r="AP63" s="86"/>
      <c r="AQ63" s="86"/>
    </row>
    <row r="64" spans="1:43" ht="12.75" customHeight="1">
      <c r="A64" s="88" t="s">
        <v>157</v>
      </c>
      <c r="B64" s="89" t="s">
        <v>145</v>
      </c>
      <c r="C64" s="89" t="s">
        <v>145</v>
      </c>
      <c r="D64" s="90" t="s">
        <v>158</v>
      </c>
      <c r="E64" s="85">
        <v>0.52708299999999997</v>
      </c>
      <c r="F64" s="86">
        <v>0.52708299999999997</v>
      </c>
      <c r="G64" s="87"/>
      <c r="H64" s="87"/>
      <c r="I64" s="87">
        <v>0.52708299999999997</v>
      </c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96"/>
      <c r="V64" s="91"/>
      <c r="W64" s="91"/>
      <c r="X64" s="95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91"/>
      <c r="AO64" s="91"/>
      <c r="AP64" s="86"/>
      <c r="AQ64" s="86"/>
    </row>
    <row r="65" spans="1:43" ht="12.75" customHeight="1">
      <c r="A65" s="88" t="s">
        <v>145</v>
      </c>
      <c r="B65" s="89" t="s">
        <v>109</v>
      </c>
      <c r="C65" s="89" t="s">
        <v>145</v>
      </c>
      <c r="D65" s="90" t="s">
        <v>159</v>
      </c>
      <c r="E65" s="85">
        <v>0.52708299999999997</v>
      </c>
      <c r="F65" s="86">
        <v>0.52708299999999997</v>
      </c>
      <c r="G65" s="87"/>
      <c r="H65" s="87"/>
      <c r="I65" s="87">
        <v>0.52708299999999997</v>
      </c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96"/>
      <c r="V65" s="91"/>
      <c r="W65" s="91"/>
      <c r="X65" s="95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91"/>
      <c r="AO65" s="91"/>
      <c r="AP65" s="86"/>
      <c r="AQ65" s="86"/>
    </row>
    <row r="66" spans="1:43" ht="12.75" customHeight="1">
      <c r="A66" s="88" t="s">
        <v>145</v>
      </c>
      <c r="B66" s="89" t="s">
        <v>145</v>
      </c>
      <c r="C66" s="89" t="s">
        <v>147</v>
      </c>
      <c r="D66" s="90" t="s">
        <v>160</v>
      </c>
      <c r="E66" s="85">
        <v>0.52708299999999997</v>
      </c>
      <c r="F66" s="86">
        <v>0.52708299999999997</v>
      </c>
      <c r="G66" s="87"/>
      <c r="H66" s="87"/>
      <c r="I66" s="87">
        <v>0.52708299999999997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96"/>
      <c r="V66" s="91"/>
      <c r="W66" s="91"/>
      <c r="X66" s="95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91"/>
      <c r="AO66" s="91"/>
      <c r="AP66" s="86"/>
      <c r="AQ66" s="86"/>
    </row>
    <row r="67" spans="1:43" ht="12.75" customHeight="1">
      <c r="A67" s="88" t="s">
        <v>161</v>
      </c>
      <c r="B67" s="89" t="s">
        <v>145</v>
      </c>
      <c r="C67" s="89" t="s">
        <v>145</v>
      </c>
      <c r="D67" s="90" t="s">
        <v>162</v>
      </c>
      <c r="E67" s="85">
        <v>1.0463039999999999</v>
      </c>
      <c r="F67" s="86">
        <v>1.0463039999999999</v>
      </c>
      <c r="G67" s="87"/>
      <c r="H67" s="87"/>
      <c r="I67" s="87"/>
      <c r="J67" s="87">
        <v>1.0463039999999999</v>
      </c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96"/>
      <c r="V67" s="91"/>
      <c r="W67" s="91"/>
      <c r="X67" s="95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91"/>
      <c r="AO67" s="91"/>
      <c r="AP67" s="86"/>
      <c r="AQ67" s="86"/>
    </row>
    <row r="68" spans="1:43" ht="12.75" customHeight="1">
      <c r="A68" s="88" t="s">
        <v>145</v>
      </c>
      <c r="B68" s="89" t="s">
        <v>163</v>
      </c>
      <c r="C68" s="89" t="s">
        <v>145</v>
      </c>
      <c r="D68" s="90" t="s">
        <v>164</v>
      </c>
      <c r="E68" s="85">
        <v>1.0463039999999999</v>
      </c>
      <c r="F68" s="86">
        <v>1.0463039999999999</v>
      </c>
      <c r="G68" s="87"/>
      <c r="H68" s="87"/>
      <c r="I68" s="87"/>
      <c r="J68" s="87">
        <v>1.0463039999999999</v>
      </c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96"/>
      <c r="V68" s="91"/>
      <c r="W68" s="91"/>
      <c r="X68" s="95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91"/>
      <c r="AO68" s="91"/>
      <c r="AP68" s="86"/>
      <c r="AQ68" s="86"/>
    </row>
    <row r="69" spans="1:43" ht="12.75" customHeight="1">
      <c r="A69" s="88" t="s">
        <v>145</v>
      </c>
      <c r="B69" s="89" t="s">
        <v>145</v>
      </c>
      <c r="C69" s="89" t="s">
        <v>147</v>
      </c>
      <c r="D69" s="90" t="s">
        <v>165</v>
      </c>
      <c r="E69" s="85">
        <v>1.0463039999999999</v>
      </c>
      <c r="F69" s="86">
        <v>1.0463039999999999</v>
      </c>
      <c r="G69" s="87"/>
      <c r="H69" s="87"/>
      <c r="I69" s="87"/>
      <c r="J69" s="87">
        <v>1.0463039999999999</v>
      </c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96"/>
      <c r="V69" s="91"/>
      <c r="W69" s="91"/>
      <c r="X69" s="95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91"/>
      <c r="AO69" s="91"/>
      <c r="AP69" s="86"/>
      <c r="AQ69" s="86"/>
    </row>
    <row r="70" spans="1:43" s="79" customFormat="1" ht="12.75" customHeight="1">
      <c r="A70" s="91"/>
      <c r="B70" s="91"/>
      <c r="C70" s="91"/>
      <c r="D70" s="92" t="s">
        <v>174</v>
      </c>
      <c r="E70" s="85">
        <v>85.927053000000001</v>
      </c>
      <c r="F70" s="86">
        <v>83.234206999999998</v>
      </c>
      <c r="G70" s="87">
        <v>67.7577</v>
      </c>
      <c r="H70" s="87"/>
      <c r="I70" s="87">
        <v>11.167451</v>
      </c>
      <c r="J70" s="87">
        <v>4.309056</v>
      </c>
      <c r="K70" s="87"/>
      <c r="L70" s="87"/>
      <c r="M70" s="87"/>
      <c r="N70" s="87">
        <v>2.6928459999999999</v>
      </c>
      <c r="O70" s="87"/>
      <c r="P70" s="87"/>
      <c r="Q70" s="87"/>
      <c r="R70" s="87"/>
      <c r="S70" s="87">
        <v>0.71817600000000004</v>
      </c>
      <c r="T70" s="87">
        <v>1.9746699999999999</v>
      </c>
      <c r="U70" s="96"/>
      <c r="V70" s="91"/>
      <c r="W70" s="91"/>
      <c r="X70" s="91">
        <f t="shared" ref="X70:X73" si="7">Y70+AG70</f>
        <v>27.73</v>
      </c>
      <c r="Y70" s="91">
        <f t="shared" ref="Y70:Y73" si="8">Z70+AA70+AC70+AB70+AD70+AE70+AF70</f>
        <v>26.38</v>
      </c>
      <c r="Z70" s="91">
        <v>26.38</v>
      </c>
      <c r="AA70" s="91"/>
      <c r="AB70" s="91"/>
      <c r="AC70" s="91"/>
      <c r="AD70" s="91"/>
      <c r="AE70" s="91"/>
      <c r="AF70" s="91"/>
      <c r="AG70" s="91">
        <f t="shared" ref="AG70:AG73" si="9">AH70+AI70+AJ70+AK70+AL70+AM70</f>
        <v>1.35</v>
      </c>
      <c r="AH70" s="91"/>
      <c r="AI70" s="91"/>
      <c r="AJ70" s="91"/>
      <c r="AK70" s="91"/>
      <c r="AL70" s="91">
        <v>0.36</v>
      </c>
      <c r="AM70" s="91">
        <v>0.99</v>
      </c>
      <c r="AN70" s="91"/>
      <c r="AO70" s="91"/>
      <c r="AP70" s="91"/>
      <c r="AQ70" s="91"/>
    </row>
    <row r="71" spans="1:43" s="79" customFormat="1" ht="12.75" customHeight="1">
      <c r="A71" s="88" t="s">
        <v>144</v>
      </c>
      <c r="B71" s="89" t="s">
        <v>145</v>
      </c>
      <c r="C71" s="89" t="s">
        <v>145</v>
      </c>
      <c r="D71" s="90" t="s">
        <v>146</v>
      </c>
      <c r="E71" s="85">
        <v>70.450546000000003</v>
      </c>
      <c r="F71" s="86">
        <v>67.7577</v>
      </c>
      <c r="G71" s="87">
        <v>67.7577</v>
      </c>
      <c r="H71" s="87"/>
      <c r="I71" s="87"/>
      <c r="J71" s="87"/>
      <c r="K71" s="87"/>
      <c r="L71" s="87"/>
      <c r="M71" s="87"/>
      <c r="N71" s="87">
        <v>2.6928459999999999</v>
      </c>
      <c r="O71" s="87"/>
      <c r="P71" s="87"/>
      <c r="Q71" s="87"/>
      <c r="R71" s="87"/>
      <c r="S71" s="87">
        <v>0.71817600000000004</v>
      </c>
      <c r="T71" s="87">
        <v>1.9746699999999999</v>
      </c>
      <c r="U71" s="96"/>
      <c r="V71" s="91"/>
      <c r="W71" s="91"/>
      <c r="X71" s="95">
        <f t="shared" si="7"/>
        <v>27.73</v>
      </c>
      <c r="Y71" s="86">
        <f t="shared" si="8"/>
        <v>26.38</v>
      </c>
      <c r="Z71" s="86">
        <v>26.38</v>
      </c>
      <c r="AA71" s="86"/>
      <c r="AB71" s="86"/>
      <c r="AC71" s="86"/>
      <c r="AD71" s="86"/>
      <c r="AE71" s="86"/>
      <c r="AF71" s="86"/>
      <c r="AG71" s="86">
        <f t="shared" si="9"/>
        <v>1.35</v>
      </c>
      <c r="AH71" s="86"/>
      <c r="AI71" s="86"/>
      <c r="AJ71" s="86"/>
      <c r="AK71" s="86"/>
      <c r="AL71" s="86">
        <v>0.36</v>
      </c>
      <c r="AM71" s="86">
        <v>0.99</v>
      </c>
      <c r="AN71" s="91"/>
      <c r="AO71" s="91"/>
      <c r="AP71" s="86"/>
      <c r="AQ71" s="86"/>
    </row>
    <row r="72" spans="1:43" s="79" customFormat="1" ht="12.75" customHeight="1">
      <c r="A72" s="88" t="s">
        <v>145</v>
      </c>
      <c r="B72" s="89" t="s">
        <v>129</v>
      </c>
      <c r="C72" s="89" t="s">
        <v>145</v>
      </c>
      <c r="D72" s="90" t="s">
        <v>175</v>
      </c>
      <c r="E72" s="85">
        <v>70.450546000000003</v>
      </c>
      <c r="F72" s="86">
        <v>67.7577</v>
      </c>
      <c r="G72" s="87">
        <v>67.7577</v>
      </c>
      <c r="H72" s="87"/>
      <c r="I72" s="87"/>
      <c r="J72" s="87"/>
      <c r="K72" s="87"/>
      <c r="L72" s="87"/>
      <c r="M72" s="87"/>
      <c r="N72" s="87">
        <v>2.6928459999999999</v>
      </c>
      <c r="O72" s="87"/>
      <c r="P72" s="87"/>
      <c r="Q72" s="87"/>
      <c r="R72" s="87"/>
      <c r="S72" s="87">
        <v>0.71817600000000004</v>
      </c>
      <c r="T72" s="87">
        <v>1.9746699999999999</v>
      </c>
      <c r="U72" s="96"/>
      <c r="V72" s="91"/>
      <c r="W72" s="91"/>
      <c r="X72" s="95">
        <f t="shared" si="7"/>
        <v>27.73</v>
      </c>
      <c r="Y72" s="86">
        <f t="shared" si="8"/>
        <v>26.38</v>
      </c>
      <c r="Z72" s="86">
        <v>26.38</v>
      </c>
      <c r="AA72" s="86"/>
      <c r="AB72" s="86"/>
      <c r="AC72" s="86"/>
      <c r="AD72" s="86"/>
      <c r="AE72" s="86"/>
      <c r="AF72" s="86"/>
      <c r="AG72" s="86">
        <f t="shared" si="9"/>
        <v>1.35</v>
      </c>
      <c r="AH72" s="86"/>
      <c r="AI72" s="86"/>
      <c r="AJ72" s="86"/>
      <c r="AK72" s="86"/>
      <c r="AL72" s="86">
        <v>0.36</v>
      </c>
      <c r="AM72" s="86">
        <v>0.99</v>
      </c>
      <c r="AN72" s="91"/>
      <c r="AO72" s="91"/>
      <c r="AP72" s="86"/>
      <c r="AQ72" s="86"/>
    </row>
    <row r="73" spans="1:43" s="79" customFormat="1" ht="12.75" customHeight="1">
      <c r="A73" s="88" t="s">
        <v>145</v>
      </c>
      <c r="B73" s="89" t="s">
        <v>145</v>
      </c>
      <c r="C73" s="89" t="s">
        <v>147</v>
      </c>
      <c r="D73" s="90" t="s">
        <v>149</v>
      </c>
      <c r="E73" s="85">
        <v>70.450546000000003</v>
      </c>
      <c r="F73" s="86">
        <v>67.7577</v>
      </c>
      <c r="G73" s="87">
        <v>67.7577</v>
      </c>
      <c r="H73" s="87"/>
      <c r="I73" s="87"/>
      <c r="J73" s="87"/>
      <c r="K73" s="87"/>
      <c r="L73" s="87"/>
      <c r="M73" s="87"/>
      <c r="N73" s="87">
        <v>2.6928459999999999</v>
      </c>
      <c r="O73" s="87"/>
      <c r="P73" s="87"/>
      <c r="Q73" s="87"/>
      <c r="R73" s="87"/>
      <c r="S73" s="87">
        <v>0.71817600000000004</v>
      </c>
      <c r="T73" s="87">
        <v>1.9746699999999999</v>
      </c>
      <c r="U73" s="96"/>
      <c r="V73" s="91"/>
      <c r="W73" s="91"/>
      <c r="X73" s="95">
        <f t="shared" si="7"/>
        <v>27.73</v>
      </c>
      <c r="Y73" s="86">
        <f t="shared" si="8"/>
        <v>26.38</v>
      </c>
      <c r="Z73" s="86">
        <v>26.38</v>
      </c>
      <c r="AA73" s="86"/>
      <c r="AB73" s="86"/>
      <c r="AC73" s="86"/>
      <c r="AD73" s="86"/>
      <c r="AE73" s="86"/>
      <c r="AF73" s="86"/>
      <c r="AG73" s="86">
        <f t="shared" si="9"/>
        <v>1.35</v>
      </c>
      <c r="AH73" s="86"/>
      <c r="AI73" s="86"/>
      <c r="AJ73" s="86"/>
      <c r="AK73" s="86"/>
      <c r="AL73" s="86">
        <v>0.36</v>
      </c>
      <c r="AM73" s="86">
        <v>0.99</v>
      </c>
      <c r="AN73" s="91"/>
      <c r="AO73" s="91"/>
      <c r="AP73" s="86"/>
      <c r="AQ73" s="86"/>
    </row>
    <row r="74" spans="1:43" ht="12.75" customHeight="1">
      <c r="A74" s="88" t="s">
        <v>150</v>
      </c>
      <c r="B74" s="89" t="s">
        <v>145</v>
      </c>
      <c r="C74" s="89" t="s">
        <v>145</v>
      </c>
      <c r="D74" s="90" t="s">
        <v>151</v>
      </c>
      <c r="E74" s="85">
        <v>8.9178479999999993</v>
      </c>
      <c r="F74" s="86">
        <v>8.9178479999999993</v>
      </c>
      <c r="G74" s="87"/>
      <c r="H74" s="87"/>
      <c r="I74" s="87">
        <v>8.9178479999999993</v>
      </c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96"/>
      <c r="V74" s="91"/>
      <c r="W74" s="91"/>
      <c r="X74" s="95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91"/>
      <c r="AO74" s="91"/>
      <c r="AP74" s="86"/>
      <c r="AQ74" s="86"/>
    </row>
    <row r="75" spans="1:43" ht="12.75" customHeight="1">
      <c r="A75" s="88" t="s">
        <v>145</v>
      </c>
      <c r="B75" s="89" t="s">
        <v>152</v>
      </c>
      <c r="C75" s="89" t="s">
        <v>145</v>
      </c>
      <c r="D75" s="90" t="s">
        <v>153</v>
      </c>
      <c r="E75" s="85">
        <v>8.9178479999999993</v>
      </c>
      <c r="F75" s="86">
        <v>8.9178479999999993</v>
      </c>
      <c r="G75" s="87"/>
      <c r="H75" s="87"/>
      <c r="I75" s="87">
        <v>8.9178479999999993</v>
      </c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96"/>
      <c r="V75" s="91"/>
      <c r="W75" s="91"/>
      <c r="X75" s="95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91"/>
      <c r="AO75" s="91"/>
      <c r="AP75" s="86"/>
      <c r="AQ75" s="86"/>
    </row>
    <row r="76" spans="1:43" ht="12.75" customHeight="1">
      <c r="A76" s="88" t="s">
        <v>145</v>
      </c>
      <c r="B76" s="89" t="s">
        <v>145</v>
      </c>
      <c r="C76" s="89" t="s">
        <v>152</v>
      </c>
      <c r="D76" s="90" t="s">
        <v>154</v>
      </c>
      <c r="E76" s="85">
        <v>5.9452319999999999</v>
      </c>
      <c r="F76" s="86">
        <v>5.9452319999999999</v>
      </c>
      <c r="G76" s="87"/>
      <c r="H76" s="87"/>
      <c r="I76" s="87">
        <v>5.9452319999999999</v>
      </c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96"/>
      <c r="V76" s="91"/>
      <c r="W76" s="91"/>
      <c r="X76" s="95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91"/>
      <c r="AO76" s="91"/>
      <c r="AP76" s="86"/>
      <c r="AQ76" s="86"/>
    </row>
    <row r="77" spans="1:43" ht="12.75" customHeight="1">
      <c r="A77" s="88" t="s">
        <v>145</v>
      </c>
      <c r="B77" s="89" t="s">
        <v>145</v>
      </c>
      <c r="C77" s="89" t="s">
        <v>155</v>
      </c>
      <c r="D77" s="90" t="s">
        <v>156</v>
      </c>
      <c r="E77" s="85">
        <v>2.9726159999999999</v>
      </c>
      <c r="F77" s="86">
        <v>2.9726159999999999</v>
      </c>
      <c r="G77" s="87"/>
      <c r="H77" s="87"/>
      <c r="I77" s="87">
        <v>2.9726159999999999</v>
      </c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96"/>
      <c r="V77" s="91"/>
      <c r="W77" s="91"/>
      <c r="X77" s="95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91"/>
      <c r="AO77" s="91"/>
      <c r="AP77" s="86"/>
      <c r="AQ77" s="86"/>
    </row>
    <row r="78" spans="1:43" ht="12.75" customHeight="1">
      <c r="A78" s="88" t="s">
        <v>157</v>
      </c>
      <c r="B78" s="89" t="s">
        <v>145</v>
      </c>
      <c r="C78" s="89" t="s">
        <v>145</v>
      </c>
      <c r="D78" s="90" t="s">
        <v>158</v>
      </c>
      <c r="E78" s="85">
        <v>2.249603</v>
      </c>
      <c r="F78" s="86">
        <v>2.249603</v>
      </c>
      <c r="G78" s="87"/>
      <c r="H78" s="87"/>
      <c r="I78" s="87">
        <v>2.249603</v>
      </c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96"/>
      <c r="V78" s="91"/>
      <c r="W78" s="91"/>
      <c r="X78" s="95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91"/>
      <c r="AO78" s="91"/>
      <c r="AP78" s="86"/>
      <c r="AQ78" s="86"/>
    </row>
    <row r="79" spans="1:43" ht="12.75" customHeight="1">
      <c r="A79" s="88" t="s">
        <v>145</v>
      </c>
      <c r="B79" s="89" t="s">
        <v>109</v>
      </c>
      <c r="C79" s="89" t="s">
        <v>145</v>
      </c>
      <c r="D79" s="90" t="s">
        <v>159</v>
      </c>
      <c r="E79" s="85">
        <v>2.249603</v>
      </c>
      <c r="F79" s="86">
        <v>2.249603</v>
      </c>
      <c r="G79" s="87"/>
      <c r="H79" s="87"/>
      <c r="I79" s="87">
        <v>2.249603</v>
      </c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96"/>
      <c r="V79" s="91"/>
      <c r="W79" s="91"/>
      <c r="X79" s="95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91"/>
      <c r="AO79" s="91"/>
      <c r="AP79" s="86"/>
      <c r="AQ79" s="86"/>
    </row>
    <row r="80" spans="1:43" ht="12.75" customHeight="1">
      <c r="A80" s="88" t="s">
        <v>145</v>
      </c>
      <c r="B80" s="89" t="s">
        <v>145</v>
      </c>
      <c r="C80" s="89" t="s">
        <v>147</v>
      </c>
      <c r="D80" s="90" t="s">
        <v>160</v>
      </c>
      <c r="E80" s="85">
        <v>2.249603</v>
      </c>
      <c r="F80" s="86">
        <v>2.249603</v>
      </c>
      <c r="G80" s="87"/>
      <c r="H80" s="87"/>
      <c r="I80" s="87">
        <v>2.249603</v>
      </c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96"/>
      <c r="V80" s="91"/>
      <c r="W80" s="91"/>
      <c r="X80" s="95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91"/>
      <c r="AO80" s="91"/>
      <c r="AP80" s="86"/>
      <c r="AQ80" s="86"/>
    </row>
    <row r="81" spans="1:43" ht="12.75" customHeight="1">
      <c r="A81" s="88" t="s">
        <v>161</v>
      </c>
      <c r="B81" s="89" t="s">
        <v>145</v>
      </c>
      <c r="C81" s="89" t="s">
        <v>145</v>
      </c>
      <c r="D81" s="90" t="s">
        <v>162</v>
      </c>
      <c r="E81" s="85">
        <v>4.309056</v>
      </c>
      <c r="F81" s="86">
        <v>4.309056</v>
      </c>
      <c r="G81" s="87"/>
      <c r="H81" s="87"/>
      <c r="I81" s="87"/>
      <c r="J81" s="87">
        <v>4.309056</v>
      </c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96"/>
      <c r="V81" s="91"/>
      <c r="W81" s="91"/>
      <c r="X81" s="95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91"/>
      <c r="AO81" s="91"/>
      <c r="AP81" s="86"/>
      <c r="AQ81" s="86"/>
    </row>
    <row r="82" spans="1:43" ht="12.75" customHeight="1">
      <c r="A82" s="88" t="s">
        <v>145</v>
      </c>
      <c r="B82" s="89" t="s">
        <v>163</v>
      </c>
      <c r="C82" s="89" t="s">
        <v>145</v>
      </c>
      <c r="D82" s="90" t="s">
        <v>164</v>
      </c>
      <c r="E82" s="85">
        <v>4.309056</v>
      </c>
      <c r="F82" s="86">
        <v>4.309056</v>
      </c>
      <c r="G82" s="87"/>
      <c r="H82" s="87"/>
      <c r="I82" s="87"/>
      <c r="J82" s="87">
        <v>4.309056</v>
      </c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96"/>
      <c r="V82" s="91"/>
      <c r="W82" s="91"/>
      <c r="X82" s="95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91"/>
      <c r="AO82" s="91"/>
      <c r="AP82" s="86"/>
      <c r="AQ82" s="86"/>
    </row>
    <row r="83" spans="1:43" ht="12.75" customHeight="1">
      <c r="A83" s="88" t="s">
        <v>145</v>
      </c>
      <c r="B83" s="89" t="s">
        <v>145</v>
      </c>
      <c r="C83" s="89" t="s">
        <v>147</v>
      </c>
      <c r="D83" s="90" t="s">
        <v>165</v>
      </c>
      <c r="E83" s="85">
        <v>4.309056</v>
      </c>
      <c r="F83" s="86">
        <v>4.309056</v>
      </c>
      <c r="G83" s="87"/>
      <c r="H83" s="87"/>
      <c r="I83" s="87"/>
      <c r="J83" s="87">
        <v>4.309056</v>
      </c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96"/>
      <c r="V83" s="91"/>
      <c r="W83" s="91"/>
      <c r="X83" s="9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91"/>
      <c r="AO83" s="91"/>
      <c r="AP83" s="86"/>
      <c r="AQ83" s="86"/>
    </row>
    <row r="84" spans="1:43" s="79" customFormat="1" ht="12.75" customHeight="1">
      <c r="A84" s="91"/>
      <c r="B84" s="91"/>
      <c r="C84" s="91"/>
      <c r="D84" s="92" t="s">
        <v>176</v>
      </c>
      <c r="E84" s="85">
        <v>20.559721</v>
      </c>
      <c r="F84" s="86">
        <v>19.796557</v>
      </c>
      <c r="G84" s="87"/>
      <c r="H84" s="87">
        <v>14.9663</v>
      </c>
      <c r="I84" s="87">
        <v>3.4913310000000002</v>
      </c>
      <c r="J84" s="87">
        <v>1.3389260000000001</v>
      </c>
      <c r="K84" s="87"/>
      <c r="L84" s="87"/>
      <c r="M84" s="87"/>
      <c r="N84" s="87">
        <v>0.76316399999999995</v>
      </c>
      <c r="O84" s="87"/>
      <c r="P84" s="87"/>
      <c r="Q84" s="87"/>
      <c r="R84" s="87"/>
      <c r="S84" s="87">
        <v>0.22315399999999999</v>
      </c>
      <c r="T84" s="87">
        <v>0.54000999999999999</v>
      </c>
      <c r="U84" s="96"/>
      <c r="V84" s="91"/>
      <c r="W84" s="91"/>
      <c r="X84" s="91">
        <f t="shared" ref="X84:X87" si="10">Y84+AG84</f>
        <v>6.32</v>
      </c>
      <c r="Y84" s="91">
        <f t="shared" ref="Y84:Y87" si="11">Z84+AA84+AC84+AB84+AD84+AE84+AF84</f>
        <v>5.94</v>
      </c>
      <c r="Z84" s="91"/>
      <c r="AA84" s="91">
        <v>5.94</v>
      </c>
      <c r="AB84" s="91"/>
      <c r="AC84" s="91"/>
      <c r="AD84" s="91"/>
      <c r="AE84" s="91"/>
      <c r="AF84" s="91"/>
      <c r="AG84" s="91">
        <f t="shared" ref="AG84:AG87" si="12">AH84+AI84+AJ84+AK84+AL84+AM84</f>
        <v>0.38</v>
      </c>
      <c r="AH84" s="91"/>
      <c r="AI84" s="91"/>
      <c r="AJ84" s="91"/>
      <c r="AK84" s="91"/>
      <c r="AL84" s="91">
        <v>0.11</v>
      </c>
      <c r="AM84" s="91">
        <v>0.27</v>
      </c>
      <c r="AN84" s="91"/>
      <c r="AO84" s="91"/>
      <c r="AP84" s="91"/>
      <c r="AQ84" s="91"/>
    </row>
    <row r="85" spans="1:43" s="79" customFormat="1" ht="12.75" customHeight="1">
      <c r="A85" s="88" t="s">
        <v>177</v>
      </c>
      <c r="B85" s="89" t="s">
        <v>145</v>
      </c>
      <c r="C85" s="89" t="s">
        <v>145</v>
      </c>
      <c r="D85" s="90" t="s">
        <v>178</v>
      </c>
      <c r="E85" s="85">
        <v>15.729464</v>
      </c>
      <c r="F85" s="86">
        <v>14.9663</v>
      </c>
      <c r="G85" s="87"/>
      <c r="H85" s="87">
        <v>14.9663</v>
      </c>
      <c r="I85" s="87"/>
      <c r="J85" s="87"/>
      <c r="K85" s="87"/>
      <c r="L85" s="87"/>
      <c r="M85" s="87"/>
      <c r="N85" s="87">
        <v>0.76316399999999995</v>
      </c>
      <c r="O85" s="87"/>
      <c r="P85" s="87"/>
      <c r="Q85" s="87"/>
      <c r="R85" s="87"/>
      <c r="S85" s="87">
        <v>0.22315399999999999</v>
      </c>
      <c r="T85" s="87">
        <v>0.54000999999999999</v>
      </c>
      <c r="U85" s="96"/>
      <c r="V85" s="91"/>
      <c r="W85" s="91"/>
      <c r="X85" s="95">
        <f t="shared" si="10"/>
        <v>6.32</v>
      </c>
      <c r="Y85" s="86">
        <f t="shared" si="11"/>
        <v>5.94</v>
      </c>
      <c r="Z85" s="86"/>
      <c r="AA85" s="86">
        <v>5.94</v>
      </c>
      <c r="AB85" s="86"/>
      <c r="AC85" s="86"/>
      <c r="AD85" s="86"/>
      <c r="AE85" s="86"/>
      <c r="AF85" s="86"/>
      <c r="AG85" s="86">
        <f t="shared" si="12"/>
        <v>0.38</v>
      </c>
      <c r="AH85" s="86"/>
      <c r="AI85" s="86"/>
      <c r="AJ85" s="86"/>
      <c r="AK85" s="86"/>
      <c r="AL85" s="86">
        <v>0.11</v>
      </c>
      <c r="AM85" s="86">
        <v>0.27</v>
      </c>
      <c r="AN85" s="91"/>
      <c r="AO85" s="91"/>
      <c r="AP85" s="86"/>
      <c r="AQ85" s="86"/>
    </row>
    <row r="86" spans="1:43" s="79" customFormat="1" ht="12.75" customHeight="1">
      <c r="A86" s="88" t="s">
        <v>145</v>
      </c>
      <c r="B86" s="89" t="s">
        <v>179</v>
      </c>
      <c r="C86" s="89" t="s">
        <v>145</v>
      </c>
      <c r="D86" s="90" t="s">
        <v>180</v>
      </c>
      <c r="E86" s="85">
        <v>15.729464</v>
      </c>
      <c r="F86" s="86">
        <v>14.9663</v>
      </c>
      <c r="G86" s="87"/>
      <c r="H86" s="87">
        <v>14.9663</v>
      </c>
      <c r="I86" s="87"/>
      <c r="J86" s="87"/>
      <c r="K86" s="87"/>
      <c r="L86" s="87"/>
      <c r="M86" s="87"/>
      <c r="N86" s="87">
        <v>0.76316399999999995</v>
      </c>
      <c r="O86" s="87"/>
      <c r="P86" s="87"/>
      <c r="Q86" s="87"/>
      <c r="R86" s="87"/>
      <c r="S86" s="87">
        <v>0.22315399999999999</v>
      </c>
      <c r="T86" s="87">
        <v>0.54000999999999999</v>
      </c>
      <c r="U86" s="96"/>
      <c r="V86" s="91"/>
      <c r="W86" s="91"/>
      <c r="X86" s="95">
        <f t="shared" si="10"/>
        <v>6.32</v>
      </c>
      <c r="Y86" s="86">
        <f t="shared" si="11"/>
        <v>5.94</v>
      </c>
      <c r="Z86" s="86"/>
      <c r="AA86" s="86">
        <v>5.94</v>
      </c>
      <c r="AB86" s="86"/>
      <c r="AC86" s="86"/>
      <c r="AD86" s="86"/>
      <c r="AE86" s="86"/>
      <c r="AF86" s="86"/>
      <c r="AG86" s="86">
        <f t="shared" si="12"/>
        <v>0.38</v>
      </c>
      <c r="AH86" s="86"/>
      <c r="AI86" s="86"/>
      <c r="AJ86" s="86"/>
      <c r="AK86" s="86"/>
      <c r="AL86" s="86">
        <v>0.11</v>
      </c>
      <c r="AM86" s="86">
        <v>0.27</v>
      </c>
      <c r="AN86" s="91"/>
      <c r="AO86" s="91"/>
      <c r="AP86" s="86"/>
      <c r="AQ86" s="86"/>
    </row>
    <row r="87" spans="1:43" s="79" customFormat="1" ht="12.75" customHeight="1">
      <c r="A87" s="88" t="s">
        <v>145</v>
      </c>
      <c r="B87" s="89" t="s">
        <v>145</v>
      </c>
      <c r="C87" s="89" t="s">
        <v>163</v>
      </c>
      <c r="D87" s="90" t="s">
        <v>181</v>
      </c>
      <c r="E87" s="85">
        <v>15.729464</v>
      </c>
      <c r="F87" s="86">
        <v>14.9663</v>
      </c>
      <c r="G87" s="87"/>
      <c r="H87" s="87">
        <v>14.9663</v>
      </c>
      <c r="I87" s="87"/>
      <c r="J87" s="87"/>
      <c r="K87" s="87"/>
      <c r="L87" s="87"/>
      <c r="M87" s="87"/>
      <c r="N87" s="87">
        <v>0.76316399999999995</v>
      </c>
      <c r="O87" s="87"/>
      <c r="P87" s="87"/>
      <c r="Q87" s="87"/>
      <c r="R87" s="87"/>
      <c r="S87" s="87">
        <v>0.22315399999999999</v>
      </c>
      <c r="T87" s="87">
        <v>0.54000999999999999</v>
      </c>
      <c r="U87" s="96"/>
      <c r="V87" s="91"/>
      <c r="W87" s="91"/>
      <c r="X87" s="95">
        <f t="shared" si="10"/>
        <v>6.32</v>
      </c>
      <c r="Y87" s="86">
        <f t="shared" si="11"/>
        <v>5.94</v>
      </c>
      <c r="Z87" s="86"/>
      <c r="AA87" s="86">
        <v>5.94</v>
      </c>
      <c r="AB87" s="86"/>
      <c r="AC87" s="86"/>
      <c r="AD87" s="86"/>
      <c r="AE87" s="86"/>
      <c r="AF87" s="86"/>
      <c r="AG87" s="86">
        <f t="shared" si="12"/>
        <v>0.38</v>
      </c>
      <c r="AH87" s="86"/>
      <c r="AI87" s="86"/>
      <c r="AJ87" s="86"/>
      <c r="AK87" s="86"/>
      <c r="AL87" s="86">
        <v>0.11</v>
      </c>
      <c r="AM87" s="86">
        <v>0.27</v>
      </c>
      <c r="AN87" s="91"/>
      <c r="AO87" s="91"/>
      <c r="AP87" s="86"/>
      <c r="AQ87" s="86"/>
    </row>
    <row r="88" spans="1:43" ht="12.75" customHeight="1">
      <c r="A88" s="88" t="s">
        <v>150</v>
      </c>
      <c r="B88" s="89" t="s">
        <v>145</v>
      </c>
      <c r="C88" s="89" t="s">
        <v>145</v>
      </c>
      <c r="D88" s="90" t="s">
        <v>151</v>
      </c>
      <c r="E88" s="85">
        <v>2.7898610000000001</v>
      </c>
      <c r="F88" s="86">
        <v>2.7898610000000001</v>
      </c>
      <c r="G88" s="87"/>
      <c r="H88" s="87"/>
      <c r="I88" s="87">
        <v>2.7898610000000001</v>
      </c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96"/>
      <c r="V88" s="91"/>
      <c r="W88" s="91"/>
      <c r="X88" s="95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91"/>
      <c r="AO88" s="91"/>
      <c r="AP88" s="86"/>
      <c r="AQ88" s="86"/>
    </row>
    <row r="89" spans="1:43" ht="12.75" customHeight="1">
      <c r="A89" s="88" t="s">
        <v>145</v>
      </c>
      <c r="B89" s="89" t="s">
        <v>152</v>
      </c>
      <c r="C89" s="89" t="s">
        <v>145</v>
      </c>
      <c r="D89" s="90" t="s">
        <v>153</v>
      </c>
      <c r="E89" s="85">
        <v>2.7898610000000001</v>
      </c>
      <c r="F89" s="86">
        <v>2.7898610000000001</v>
      </c>
      <c r="G89" s="87"/>
      <c r="H89" s="87"/>
      <c r="I89" s="87">
        <v>2.7898610000000001</v>
      </c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96"/>
      <c r="V89" s="91"/>
      <c r="W89" s="91"/>
      <c r="X89" s="95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91"/>
      <c r="AO89" s="91"/>
      <c r="AP89" s="86"/>
      <c r="AQ89" s="86"/>
    </row>
    <row r="90" spans="1:43" ht="12.75" customHeight="1">
      <c r="A90" s="88" t="s">
        <v>145</v>
      </c>
      <c r="B90" s="89" t="s">
        <v>145</v>
      </c>
      <c r="C90" s="89" t="s">
        <v>152</v>
      </c>
      <c r="D90" s="90" t="s">
        <v>154</v>
      </c>
      <c r="E90" s="85">
        <v>1.859907</v>
      </c>
      <c r="F90" s="86">
        <v>1.859907</v>
      </c>
      <c r="G90" s="87"/>
      <c r="H90" s="87"/>
      <c r="I90" s="87">
        <v>1.859907</v>
      </c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96"/>
      <c r="V90" s="91"/>
      <c r="W90" s="91"/>
      <c r="X90" s="95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91"/>
      <c r="AO90" s="91"/>
      <c r="AP90" s="86"/>
      <c r="AQ90" s="86"/>
    </row>
    <row r="91" spans="1:43" ht="12.75" customHeight="1">
      <c r="A91" s="88" t="s">
        <v>145</v>
      </c>
      <c r="B91" s="89" t="s">
        <v>145</v>
      </c>
      <c r="C91" s="89" t="s">
        <v>155</v>
      </c>
      <c r="D91" s="90" t="s">
        <v>156</v>
      </c>
      <c r="E91" s="85">
        <v>0.92995399999999995</v>
      </c>
      <c r="F91" s="86">
        <v>0.92995399999999995</v>
      </c>
      <c r="G91" s="87"/>
      <c r="H91" s="87"/>
      <c r="I91" s="87">
        <v>0.92995399999999995</v>
      </c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96"/>
      <c r="V91" s="91"/>
      <c r="W91" s="91"/>
      <c r="X91" s="95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91"/>
      <c r="AO91" s="91"/>
      <c r="AP91" s="86"/>
      <c r="AQ91" s="86"/>
    </row>
    <row r="92" spans="1:43" ht="12.75" customHeight="1">
      <c r="A92" s="88" t="s">
        <v>157</v>
      </c>
      <c r="B92" s="89" t="s">
        <v>145</v>
      </c>
      <c r="C92" s="89" t="s">
        <v>145</v>
      </c>
      <c r="D92" s="90" t="s">
        <v>158</v>
      </c>
      <c r="E92" s="85">
        <v>0.70147000000000004</v>
      </c>
      <c r="F92" s="86">
        <v>0.70147000000000004</v>
      </c>
      <c r="G92" s="87"/>
      <c r="H92" s="87"/>
      <c r="I92" s="87">
        <v>0.70147000000000004</v>
      </c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96"/>
      <c r="V92" s="91"/>
      <c r="W92" s="91"/>
      <c r="X92" s="95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91"/>
      <c r="AO92" s="91"/>
      <c r="AP92" s="86"/>
      <c r="AQ92" s="86"/>
    </row>
    <row r="93" spans="1:43" ht="12.75" customHeight="1">
      <c r="A93" s="88" t="s">
        <v>145</v>
      </c>
      <c r="B93" s="89" t="s">
        <v>109</v>
      </c>
      <c r="C93" s="89" t="s">
        <v>145</v>
      </c>
      <c r="D93" s="90" t="s">
        <v>159</v>
      </c>
      <c r="E93" s="85">
        <v>0.70147000000000004</v>
      </c>
      <c r="F93" s="86">
        <v>0.70147000000000004</v>
      </c>
      <c r="G93" s="87"/>
      <c r="H93" s="87"/>
      <c r="I93" s="87">
        <v>0.70147000000000004</v>
      </c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96"/>
      <c r="V93" s="91"/>
      <c r="W93" s="91"/>
      <c r="X93" s="95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91"/>
      <c r="AO93" s="91"/>
      <c r="AP93" s="86"/>
      <c r="AQ93" s="86"/>
    </row>
    <row r="94" spans="1:43" ht="12.75" customHeight="1">
      <c r="A94" s="88" t="s">
        <v>145</v>
      </c>
      <c r="B94" s="89" t="s">
        <v>145</v>
      </c>
      <c r="C94" s="89" t="s">
        <v>163</v>
      </c>
      <c r="D94" s="90" t="s">
        <v>182</v>
      </c>
      <c r="E94" s="85">
        <v>0.70147000000000004</v>
      </c>
      <c r="F94" s="86">
        <v>0.70147000000000004</v>
      </c>
      <c r="G94" s="87"/>
      <c r="H94" s="87"/>
      <c r="I94" s="87">
        <v>0.70147000000000004</v>
      </c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96"/>
      <c r="V94" s="91"/>
      <c r="W94" s="91"/>
      <c r="X94" s="95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91"/>
      <c r="AO94" s="91"/>
      <c r="AP94" s="86"/>
      <c r="AQ94" s="86"/>
    </row>
    <row r="95" spans="1:43" ht="12.75" customHeight="1">
      <c r="A95" s="88" t="s">
        <v>161</v>
      </c>
      <c r="B95" s="89" t="s">
        <v>145</v>
      </c>
      <c r="C95" s="89" t="s">
        <v>145</v>
      </c>
      <c r="D95" s="90" t="s">
        <v>162</v>
      </c>
      <c r="E95" s="85">
        <v>1.3389260000000001</v>
      </c>
      <c r="F95" s="86">
        <v>1.3389260000000001</v>
      </c>
      <c r="G95" s="87"/>
      <c r="H95" s="87"/>
      <c r="I95" s="87"/>
      <c r="J95" s="87">
        <v>1.3389260000000001</v>
      </c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96"/>
      <c r="V95" s="91"/>
      <c r="W95" s="91"/>
      <c r="X95" s="95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91"/>
      <c r="AO95" s="91"/>
      <c r="AP95" s="86"/>
      <c r="AQ95" s="86"/>
    </row>
    <row r="96" spans="1:43" ht="12.75" customHeight="1">
      <c r="A96" s="88" t="s">
        <v>145</v>
      </c>
      <c r="B96" s="89" t="s">
        <v>163</v>
      </c>
      <c r="C96" s="89" t="s">
        <v>145</v>
      </c>
      <c r="D96" s="90" t="s">
        <v>164</v>
      </c>
      <c r="E96" s="85">
        <v>1.3389260000000001</v>
      </c>
      <c r="F96" s="86">
        <v>1.3389260000000001</v>
      </c>
      <c r="G96" s="87"/>
      <c r="H96" s="87"/>
      <c r="I96" s="87"/>
      <c r="J96" s="87">
        <v>1.3389260000000001</v>
      </c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96"/>
      <c r="V96" s="91"/>
      <c r="W96" s="91"/>
      <c r="X96" s="95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91"/>
      <c r="AO96" s="91"/>
      <c r="AP96" s="86"/>
      <c r="AQ96" s="86"/>
    </row>
    <row r="97" spans="1:43" ht="12.75" customHeight="1">
      <c r="A97" s="88" t="s">
        <v>145</v>
      </c>
      <c r="B97" s="89" t="s">
        <v>145</v>
      </c>
      <c r="C97" s="89" t="s">
        <v>147</v>
      </c>
      <c r="D97" s="90" t="s">
        <v>165</v>
      </c>
      <c r="E97" s="85">
        <v>1.3389260000000001</v>
      </c>
      <c r="F97" s="86">
        <v>1.3389260000000001</v>
      </c>
      <c r="G97" s="87"/>
      <c r="H97" s="87"/>
      <c r="I97" s="87"/>
      <c r="J97" s="87">
        <v>1.3389260000000001</v>
      </c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96"/>
      <c r="V97" s="91"/>
      <c r="W97" s="91"/>
      <c r="X97" s="95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91"/>
      <c r="AO97" s="91"/>
      <c r="AP97" s="86"/>
      <c r="AQ97" s="86"/>
    </row>
    <row r="98" spans="1:43" s="79" customFormat="1" ht="12.75" customHeight="1">
      <c r="A98" s="91"/>
      <c r="B98" s="91"/>
      <c r="C98" s="91"/>
      <c r="D98" s="92" t="s">
        <v>183</v>
      </c>
      <c r="E98" s="85">
        <v>34.201624000000002</v>
      </c>
      <c r="F98" s="86">
        <v>32.916660999999998</v>
      </c>
      <c r="G98" s="87"/>
      <c r="H98" s="87">
        <v>26.064399999999999</v>
      </c>
      <c r="I98" s="87">
        <v>4.9173619999999998</v>
      </c>
      <c r="J98" s="87">
        <v>1.9348989999999999</v>
      </c>
      <c r="K98" s="87"/>
      <c r="L98" s="87"/>
      <c r="M98" s="87"/>
      <c r="N98" s="87">
        <v>1.2849630000000001</v>
      </c>
      <c r="O98" s="87"/>
      <c r="P98" s="87"/>
      <c r="Q98" s="87"/>
      <c r="R98" s="87"/>
      <c r="S98" s="87">
        <v>0.32248300000000002</v>
      </c>
      <c r="T98" s="87">
        <v>0.96248</v>
      </c>
      <c r="U98" s="96"/>
      <c r="V98" s="91"/>
      <c r="W98" s="91"/>
      <c r="X98" s="91">
        <f t="shared" ref="X98:X101" si="13">Y98+AG98</f>
        <v>10.71</v>
      </c>
      <c r="Y98" s="91">
        <f t="shared" ref="Y98:Y101" si="14">Z98+AA98+AC98+AB98+AD98+AE98+AF98</f>
        <v>10.07</v>
      </c>
      <c r="Z98" s="91"/>
      <c r="AA98" s="91">
        <v>10.07</v>
      </c>
      <c r="AB98" s="91"/>
      <c r="AC98" s="91"/>
      <c r="AD98" s="91"/>
      <c r="AE98" s="91"/>
      <c r="AF98" s="91"/>
      <c r="AG98" s="91">
        <f t="shared" ref="AG98:AG101" si="15">AH98+AI98+AJ98+AK98+AL98+AM98</f>
        <v>0.64</v>
      </c>
      <c r="AH98" s="91"/>
      <c r="AI98" s="91"/>
      <c r="AJ98" s="91"/>
      <c r="AK98" s="91"/>
      <c r="AL98" s="91">
        <v>0.16</v>
      </c>
      <c r="AM98" s="91">
        <v>0.48</v>
      </c>
      <c r="AN98" s="91"/>
      <c r="AO98" s="91"/>
      <c r="AP98" s="91"/>
      <c r="AQ98" s="91"/>
    </row>
    <row r="99" spans="1:43" s="79" customFormat="1" ht="12.75" customHeight="1">
      <c r="A99" s="88" t="s">
        <v>184</v>
      </c>
      <c r="B99" s="89" t="s">
        <v>145</v>
      </c>
      <c r="C99" s="89" t="s">
        <v>145</v>
      </c>
      <c r="D99" s="90" t="s">
        <v>185</v>
      </c>
      <c r="E99" s="85">
        <v>27.349363</v>
      </c>
      <c r="F99" s="86">
        <v>26.064399999999999</v>
      </c>
      <c r="G99" s="87"/>
      <c r="H99" s="87">
        <v>26.064399999999999</v>
      </c>
      <c r="I99" s="87"/>
      <c r="J99" s="87"/>
      <c r="K99" s="87"/>
      <c r="L99" s="87"/>
      <c r="M99" s="87"/>
      <c r="N99" s="87">
        <v>1.2849630000000001</v>
      </c>
      <c r="O99" s="87"/>
      <c r="P99" s="87"/>
      <c r="Q99" s="87"/>
      <c r="R99" s="87"/>
      <c r="S99" s="87">
        <v>0.32248300000000002</v>
      </c>
      <c r="T99" s="87">
        <v>0.96248</v>
      </c>
      <c r="U99" s="96"/>
      <c r="V99" s="91"/>
      <c r="W99" s="91"/>
      <c r="X99" s="95">
        <f t="shared" si="13"/>
        <v>10.71</v>
      </c>
      <c r="Y99" s="86">
        <f t="shared" si="14"/>
        <v>10.07</v>
      </c>
      <c r="Z99" s="86"/>
      <c r="AA99" s="86">
        <v>10.07</v>
      </c>
      <c r="AB99" s="86"/>
      <c r="AC99" s="86"/>
      <c r="AD99" s="86"/>
      <c r="AE99" s="86"/>
      <c r="AF99" s="86"/>
      <c r="AG99" s="86">
        <f t="shared" si="15"/>
        <v>0.64</v>
      </c>
      <c r="AH99" s="86"/>
      <c r="AI99" s="86"/>
      <c r="AJ99" s="86"/>
      <c r="AK99" s="86"/>
      <c r="AL99" s="86">
        <v>0.16</v>
      </c>
      <c r="AM99" s="86">
        <v>0.48</v>
      </c>
      <c r="AN99" s="91"/>
      <c r="AO99" s="91"/>
      <c r="AP99" s="86"/>
      <c r="AQ99" s="86"/>
    </row>
    <row r="100" spans="1:43" s="79" customFormat="1" ht="12.75" customHeight="1">
      <c r="A100" s="88" t="s">
        <v>145</v>
      </c>
      <c r="B100" s="89" t="s">
        <v>147</v>
      </c>
      <c r="C100" s="89" t="s">
        <v>145</v>
      </c>
      <c r="D100" s="90" t="s">
        <v>186</v>
      </c>
      <c r="E100" s="85">
        <v>27.349363</v>
      </c>
      <c r="F100" s="86">
        <v>26.064399999999999</v>
      </c>
      <c r="G100" s="87"/>
      <c r="H100" s="87">
        <v>26.064399999999999</v>
      </c>
      <c r="I100" s="87"/>
      <c r="J100" s="87"/>
      <c r="K100" s="87"/>
      <c r="L100" s="87"/>
      <c r="M100" s="87"/>
      <c r="N100" s="87">
        <v>1.2849630000000001</v>
      </c>
      <c r="O100" s="87"/>
      <c r="P100" s="87"/>
      <c r="Q100" s="87"/>
      <c r="R100" s="87"/>
      <c r="S100" s="87">
        <v>0.32248300000000002</v>
      </c>
      <c r="T100" s="87">
        <v>0.96248</v>
      </c>
      <c r="U100" s="96"/>
      <c r="V100" s="91"/>
      <c r="W100" s="91"/>
      <c r="X100" s="95">
        <f t="shared" si="13"/>
        <v>10.71</v>
      </c>
      <c r="Y100" s="86">
        <f t="shared" si="14"/>
        <v>10.07</v>
      </c>
      <c r="Z100" s="86"/>
      <c r="AA100" s="86">
        <v>10.07</v>
      </c>
      <c r="AB100" s="86"/>
      <c r="AC100" s="86"/>
      <c r="AD100" s="86"/>
      <c r="AE100" s="86"/>
      <c r="AF100" s="86"/>
      <c r="AG100" s="86">
        <f t="shared" si="15"/>
        <v>0.64</v>
      </c>
      <c r="AH100" s="86"/>
      <c r="AI100" s="86"/>
      <c r="AJ100" s="86"/>
      <c r="AK100" s="86"/>
      <c r="AL100" s="86">
        <v>0.16</v>
      </c>
      <c r="AM100" s="86">
        <v>0.48</v>
      </c>
      <c r="AN100" s="91"/>
      <c r="AO100" s="91"/>
      <c r="AP100" s="86"/>
      <c r="AQ100" s="86"/>
    </row>
    <row r="101" spans="1:43" s="79" customFormat="1" ht="12.75" customHeight="1">
      <c r="A101" s="88" t="s">
        <v>145</v>
      </c>
      <c r="B101" s="89" t="s">
        <v>145</v>
      </c>
      <c r="C101" s="89" t="s">
        <v>147</v>
      </c>
      <c r="D101" s="90" t="s">
        <v>149</v>
      </c>
      <c r="E101" s="85">
        <v>27.349363</v>
      </c>
      <c r="F101" s="86">
        <v>26.064399999999999</v>
      </c>
      <c r="G101" s="87"/>
      <c r="H101" s="87">
        <v>26.064399999999999</v>
      </c>
      <c r="I101" s="87"/>
      <c r="J101" s="87"/>
      <c r="K101" s="87"/>
      <c r="L101" s="87"/>
      <c r="M101" s="87"/>
      <c r="N101" s="87">
        <v>1.2849630000000001</v>
      </c>
      <c r="O101" s="87"/>
      <c r="P101" s="87"/>
      <c r="Q101" s="87"/>
      <c r="R101" s="87"/>
      <c r="S101" s="87">
        <v>0.32248300000000002</v>
      </c>
      <c r="T101" s="87">
        <v>0.96248</v>
      </c>
      <c r="U101" s="96"/>
      <c r="V101" s="91"/>
      <c r="W101" s="91"/>
      <c r="X101" s="95">
        <f t="shared" si="13"/>
        <v>10.71</v>
      </c>
      <c r="Y101" s="86">
        <f t="shared" si="14"/>
        <v>10.07</v>
      </c>
      <c r="Z101" s="86"/>
      <c r="AA101" s="86">
        <v>10.07</v>
      </c>
      <c r="AB101" s="86"/>
      <c r="AC101" s="86"/>
      <c r="AD101" s="86"/>
      <c r="AE101" s="86"/>
      <c r="AF101" s="86"/>
      <c r="AG101" s="86">
        <f t="shared" si="15"/>
        <v>0.64</v>
      </c>
      <c r="AH101" s="86"/>
      <c r="AI101" s="86"/>
      <c r="AJ101" s="86"/>
      <c r="AK101" s="86"/>
      <c r="AL101" s="86">
        <v>0.16</v>
      </c>
      <c r="AM101" s="86">
        <v>0.48</v>
      </c>
      <c r="AN101" s="91"/>
      <c r="AO101" s="91"/>
      <c r="AP101" s="86"/>
      <c r="AQ101" s="86"/>
    </row>
    <row r="102" spans="1:43" ht="12.75" customHeight="1">
      <c r="A102" s="88" t="s">
        <v>150</v>
      </c>
      <c r="B102" s="89" t="s">
        <v>145</v>
      </c>
      <c r="C102" s="89" t="s">
        <v>145</v>
      </c>
      <c r="D102" s="90" t="s">
        <v>151</v>
      </c>
      <c r="E102" s="85">
        <v>3.9997829999999999</v>
      </c>
      <c r="F102" s="86">
        <v>3.9997829999999999</v>
      </c>
      <c r="G102" s="87"/>
      <c r="H102" s="87"/>
      <c r="I102" s="87">
        <v>3.9997829999999999</v>
      </c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96"/>
      <c r="V102" s="91"/>
      <c r="W102" s="91"/>
      <c r="X102" s="95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91"/>
      <c r="AO102" s="91"/>
      <c r="AP102" s="86"/>
      <c r="AQ102" s="86"/>
    </row>
    <row r="103" spans="1:43" ht="12.75" customHeight="1">
      <c r="A103" s="88" t="s">
        <v>145</v>
      </c>
      <c r="B103" s="89" t="s">
        <v>152</v>
      </c>
      <c r="C103" s="89" t="s">
        <v>145</v>
      </c>
      <c r="D103" s="90" t="s">
        <v>153</v>
      </c>
      <c r="E103" s="85">
        <v>3.9997829999999999</v>
      </c>
      <c r="F103" s="86">
        <v>3.9997829999999999</v>
      </c>
      <c r="G103" s="87"/>
      <c r="H103" s="87"/>
      <c r="I103" s="87">
        <v>3.9997829999999999</v>
      </c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96"/>
      <c r="V103" s="91"/>
      <c r="W103" s="91"/>
      <c r="X103" s="95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91"/>
      <c r="AO103" s="91"/>
      <c r="AP103" s="86"/>
      <c r="AQ103" s="86"/>
    </row>
    <row r="104" spans="1:43" ht="12.75" customHeight="1">
      <c r="A104" s="88" t="s">
        <v>145</v>
      </c>
      <c r="B104" s="89" t="s">
        <v>145</v>
      </c>
      <c r="C104" s="89" t="s">
        <v>152</v>
      </c>
      <c r="D104" s="90" t="s">
        <v>154</v>
      </c>
      <c r="E104" s="85">
        <v>2.6665220000000001</v>
      </c>
      <c r="F104" s="86">
        <v>2.6665220000000001</v>
      </c>
      <c r="G104" s="87"/>
      <c r="H104" s="87"/>
      <c r="I104" s="87">
        <v>2.6665220000000001</v>
      </c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96"/>
      <c r="V104" s="91"/>
      <c r="W104" s="91"/>
      <c r="X104" s="95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91"/>
      <c r="AO104" s="91"/>
      <c r="AP104" s="86"/>
      <c r="AQ104" s="86"/>
    </row>
    <row r="105" spans="1:43" ht="12.75" customHeight="1">
      <c r="A105" s="88" t="s">
        <v>145</v>
      </c>
      <c r="B105" s="89" t="s">
        <v>145</v>
      </c>
      <c r="C105" s="89" t="s">
        <v>155</v>
      </c>
      <c r="D105" s="90" t="s">
        <v>156</v>
      </c>
      <c r="E105" s="85">
        <v>1.333261</v>
      </c>
      <c r="F105" s="86">
        <v>1.333261</v>
      </c>
      <c r="G105" s="87"/>
      <c r="H105" s="87"/>
      <c r="I105" s="87">
        <v>1.333261</v>
      </c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96"/>
      <c r="V105" s="91"/>
      <c r="W105" s="91"/>
      <c r="X105" s="95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91"/>
      <c r="AO105" s="91"/>
      <c r="AP105" s="86"/>
      <c r="AQ105" s="86"/>
    </row>
    <row r="106" spans="1:43" ht="12.75" customHeight="1">
      <c r="A106" s="88" t="s">
        <v>157</v>
      </c>
      <c r="B106" s="89" t="s">
        <v>145</v>
      </c>
      <c r="C106" s="89" t="s">
        <v>145</v>
      </c>
      <c r="D106" s="90" t="s">
        <v>158</v>
      </c>
      <c r="E106" s="85">
        <v>0.91757900000000003</v>
      </c>
      <c r="F106" s="86">
        <v>0.91757900000000003</v>
      </c>
      <c r="G106" s="87"/>
      <c r="H106" s="87"/>
      <c r="I106" s="87">
        <v>0.91757900000000003</v>
      </c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96"/>
      <c r="V106" s="91"/>
      <c r="W106" s="91"/>
      <c r="X106" s="95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91"/>
      <c r="AO106" s="91"/>
      <c r="AP106" s="86"/>
      <c r="AQ106" s="86"/>
    </row>
    <row r="107" spans="1:43" ht="12.75" customHeight="1">
      <c r="A107" s="88" t="s">
        <v>145</v>
      </c>
      <c r="B107" s="89" t="s">
        <v>109</v>
      </c>
      <c r="C107" s="89" t="s">
        <v>145</v>
      </c>
      <c r="D107" s="90" t="s">
        <v>159</v>
      </c>
      <c r="E107" s="85">
        <v>0.91757900000000003</v>
      </c>
      <c r="F107" s="86">
        <v>0.91757900000000003</v>
      </c>
      <c r="G107" s="87"/>
      <c r="H107" s="87"/>
      <c r="I107" s="87">
        <v>0.91757900000000003</v>
      </c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96"/>
      <c r="V107" s="91"/>
      <c r="W107" s="91"/>
      <c r="X107" s="95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91"/>
      <c r="AO107" s="91"/>
      <c r="AP107" s="86"/>
      <c r="AQ107" s="86"/>
    </row>
    <row r="108" spans="1:43" ht="12.75" customHeight="1">
      <c r="A108" s="88" t="s">
        <v>145</v>
      </c>
      <c r="B108" s="89" t="s">
        <v>145</v>
      </c>
      <c r="C108" s="89" t="s">
        <v>163</v>
      </c>
      <c r="D108" s="90" t="s">
        <v>182</v>
      </c>
      <c r="E108" s="85">
        <v>0.91757900000000003</v>
      </c>
      <c r="F108" s="86">
        <v>0.91757900000000003</v>
      </c>
      <c r="G108" s="87"/>
      <c r="H108" s="87"/>
      <c r="I108" s="87">
        <v>0.91757900000000003</v>
      </c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96"/>
      <c r="V108" s="91"/>
      <c r="W108" s="91"/>
      <c r="X108" s="95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91"/>
      <c r="AO108" s="91"/>
      <c r="AP108" s="86"/>
      <c r="AQ108" s="86"/>
    </row>
    <row r="109" spans="1:43" ht="12.75" customHeight="1">
      <c r="A109" s="88" t="s">
        <v>161</v>
      </c>
      <c r="B109" s="89" t="s">
        <v>145</v>
      </c>
      <c r="C109" s="89" t="s">
        <v>145</v>
      </c>
      <c r="D109" s="90" t="s">
        <v>162</v>
      </c>
      <c r="E109" s="85">
        <v>1.9348989999999999</v>
      </c>
      <c r="F109" s="86">
        <v>1.9348989999999999</v>
      </c>
      <c r="G109" s="87"/>
      <c r="H109" s="87"/>
      <c r="I109" s="87"/>
      <c r="J109" s="87">
        <v>1.9348989999999999</v>
      </c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96"/>
      <c r="V109" s="91"/>
      <c r="W109" s="91"/>
      <c r="X109" s="95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91"/>
      <c r="AO109" s="91"/>
      <c r="AP109" s="86"/>
      <c r="AQ109" s="86"/>
    </row>
    <row r="110" spans="1:43" ht="12.75" customHeight="1">
      <c r="A110" s="88" t="s">
        <v>145</v>
      </c>
      <c r="B110" s="89" t="s">
        <v>163</v>
      </c>
      <c r="C110" s="89" t="s">
        <v>145</v>
      </c>
      <c r="D110" s="90" t="s">
        <v>164</v>
      </c>
      <c r="E110" s="85">
        <v>1.9348989999999999</v>
      </c>
      <c r="F110" s="86">
        <v>1.9348989999999999</v>
      </c>
      <c r="G110" s="87"/>
      <c r="H110" s="87"/>
      <c r="I110" s="87"/>
      <c r="J110" s="87">
        <v>1.9348989999999999</v>
      </c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96"/>
      <c r="V110" s="91"/>
      <c r="W110" s="91"/>
      <c r="X110" s="95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91"/>
      <c r="AO110" s="91"/>
      <c r="AP110" s="86"/>
      <c r="AQ110" s="86"/>
    </row>
    <row r="111" spans="1:43" ht="12.75" customHeight="1">
      <c r="A111" s="88" t="s">
        <v>145</v>
      </c>
      <c r="B111" s="89" t="s">
        <v>145</v>
      </c>
      <c r="C111" s="89" t="s">
        <v>147</v>
      </c>
      <c r="D111" s="90" t="s">
        <v>165</v>
      </c>
      <c r="E111" s="85">
        <v>1.9348989999999999</v>
      </c>
      <c r="F111" s="86">
        <v>1.9348989999999999</v>
      </c>
      <c r="G111" s="87"/>
      <c r="H111" s="87"/>
      <c r="I111" s="87"/>
      <c r="J111" s="87">
        <v>1.9348989999999999</v>
      </c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96"/>
      <c r="V111" s="91"/>
      <c r="W111" s="91"/>
      <c r="X111" s="95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91"/>
      <c r="AO111" s="91"/>
      <c r="AP111" s="86"/>
      <c r="AQ111" s="86"/>
    </row>
    <row r="112" spans="1:43" s="79" customFormat="1" ht="12.75" customHeight="1">
      <c r="A112" s="91"/>
      <c r="B112" s="91"/>
      <c r="C112" s="91"/>
      <c r="D112" s="92" t="s">
        <v>187</v>
      </c>
      <c r="E112" s="85">
        <v>48.668702000000003</v>
      </c>
      <c r="F112" s="86">
        <v>46.666617000000002</v>
      </c>
      <c r="G112" s="87"/>
      <c r="H112" s="87">
        <v>35.495199999999997</v>
      </c>
      <c r="I112" s="87">
        <v>8.0336280000000002</v>
      </c>
      <c r="J112" s="87">
        <v>3.1377890000000002</v>
      </c>
      <c r="K112" s="87"/>
      <c r="L112" s="87"/>
      <c r="M112" s="87"/>
      <c r="N112" s="87">
        <v>2.0020850000000001</v>
      </c>
      <c r="O112" s="87"/>
      <c r="P112" s="87"/>
      <c r="Q112" s="87"/>
      <c r="R112" s="87"/>
      <c r="S112" s="87">
        <v>0.52296500000000001</v>
      </c>
      <c r="T112" s="87">
        <v>1.47912</v>
      </c>
      <c r="U112" s="96"/>
      <c r="V112" s="91"/>
      <c r="W112" s="91"/>
      <c r="X112" s="91">
        <f t="shared" ref="X112:X115" si="16">Y112+AG112</f>
        <v>15.1</v>
      </c>
      <c r="Y112" s="91">
        <f t="shared" ref="Y112:Y115" si="17">Z112+AA112+AC112+AB112+AD112+AE112+AF112</f>
        <v>14.24</v>
      </c>
      <c r="Z112" s="91"/>
      <c r="AA112" s="91">
        <v>14.24</v>
      </c>
      <c r="AB112" s="91"/>
      <c r="AC112" s="91"/>
      <c r="AD112" s="91"/>
      <c r="AE112" s="91"/>
      <c r="AF112" s="91"/>
      <c r="AG112" s="91">
        <f t="shared" ref="AG112:AG115" si="18">AH112+AI112+AJ112+AK112+AL112+AM112</f>
        <v>0.86</v>
      </c>
      <c r="AH112" s="91"/>
      <c r="AI112" s="91"/>
      <c r="AJ112" s="91"/>
      <c r="AK112" s="91"/>
      <c r="AL112" s="91">
        <v>0.26</v>
      </c>
      <c r="AM112" s="91">
        <v>0.6</v>
      </c>
      <c r="AN112" s="91"/>
      <c r="AO112" s="91"/>
      <c r="AP112" s="91"/>
      <c r="AQ112" s="91"/>
    </row>
    <row r="113" spans="1:43" s="79" customFormat="1" ht="12.75" customHeight="1">
      <c r="A113" s="88" t="s">
        <v>184</v>
      </c>
      <c r="B113" s="89" t="s">
        <v>145</v>
      </c>
      <c r="C113" s="89" t="s">
        <v>145</v>
      </c>
      <c r="D113" s="90" t="s">
        <v>185</v>
      </c>
      <c r="E113" s="85">
        <v>37.497284999999998</v>
      </c>
      <c r="F113" s="86">
        <v>35.495199999999997</v>
      </c>
      <c r="G113" s="87"/>
      <c r="H113" s="87">
        <v>35.495199999999997</v>
      </c>
      <c r="I113" s="87"/>
      <c r="J113" s="87"/>
      <c r="K113" s="87"/>
      <c r="L113" s="87"/>
      <c r="M113" s="87"/>
      <c r="N113" s="87">
        <v>2.0020850000000001</v>
      </c>
      <c r="O113" s="87"/>
      <c r="P113" s="87"/>
      <c r="Q113" s="87"/>
      <c r="R113" s="87"/>
      <c r="S113" s="87">
        <v>0.52296500000000001</v>
      </c>
      <c r="T113" s="87">
        <v>1.47912</v>
      </c>
      <c r="U113" s="96"/>
      <c r="V113" s="91"/>
      <c r="W113" s="91"/>
      <c r="X113" s="95">
        <f t="shared" si="16"/>
        <v>15.1</v>
      </c>
      <c r="Y113" s="86">
        <f t="shared" si="17"/>
        <v>14.24</v>
      </c>
      <c r="Z113" s="86"/>
      <c r="AA113" s="86">
        <v>14.24</v>
      </c>
      <c r="AB113" s="86"/>
      <c r="AC113" s="86"/>
      <c r="AD113" s="86"/>
      <c r="AE113" s="86"/>
      <c r="AF113" s="86"/>
      <c r="AG113" s="86">
        <f t="shared" si="18"/>
        <v>0.86</v>
      </c>
      <c r="AH113" s="86"/>
      <c r="AI113" s="86"/>
      <c r="AJ113" s="86"/>
      <c r="AK113" s="86"/>
      <c r="AL113" s="86">
        <v>0.26</v>
      </c>
      <c r="AM113" s="86">
        <v>0.6</v>
      </c>
      <c r="AN113" s="91"/>
      <c r="AO113" s="91"/>
      <c r="AP113" s="86"/>
      <c r="AQ113" s="86"/>
    </row>
    <row r="114" spans="1:43" s="79" customFormat="1" ht="12.75" customHeight="1">
      <c r="A114" s="88" t="s">
        <v>145</v>
      </c>
      <c r="B114" s="89" t="s">
        <v>179</v>
      </c>
      <c r="C114" s="89" t="s">
        <v>145</v>
      </c>
      <c r="D114" s="90" t="s">
        <v>188</v>
      </c>
      <c r="E114" s="85">
        <v>37.497284999999998</v>
      </c>
      <c r="F114" s="86">
        <v>35.495199999999997</v>
      </c>
      <c r="G114" s="87"/>
      <c r="H114" s="87">
        <v>35.495199999999997</v>
      </c>
      <c r="I114" s="87"/>
      <c r="J114" s="87"/>
      <c r="K114" s="87"/>
      <c r="L114" s="87"/>
      <c r="M114" s="87"/>
      <c r="N114" s="87">
        <v>2.0020850000000001</v>
      </c>
      <c r="O114" s="87"/>
      <c r="P114" s="87"/>
      <c r="Q114" s="87"/>
      <c r="R114" s="87"/>
      <c r="S114" s="87">
        <v>0.52296500000000001</v>
      </c>
      <c r="T114" s="87">
        <v>1.47912</v>
      </c>
      <c r="U114" s="96"/>
      <c r="V114" s="91"/>
      <c r="W114" s="91"/>
      <c r="X114" s="95">
        <f t="shared" si="16"/>
        <v>15.1</v>
      </c>
      <c r="Y114" s="86">
        <f t="shared" si="17"/>
        <v>14.24</v>
      </c>
      <c r="Z114" s="86"/>
      <c r="AA114" s="86">
        <v>14.24</v>
      </c>
      <c r="AB114" s="86"/>
      <c r="AC114" s="86"/>
      <c r="AD114" s="86"/>
      <c r="AE114" s="86"/>
      <c r="AF114" s="86"/>
      <c r="AG114" s="86">
        <f t="shared" si="18"/>
        <v>0.86</v>
      </c>
      <c r="AH114" s="86"/>
      <c r="AI114" s="86"/>
      <c r="AJ114" s="86"/>
      <c r="AK114" s="86"/>
      <c r="AL114" s="86">
        <v>0.26</v>
      </c>
      <c r="AM114" s="86">
        <v>0.6</v>
      </c>
      <c r="AN114" s="91"/>
      <c r="AO114" s="91"/>
      <c r="AP114" s="86"/>
      <c r="AQ114" s="86"/>
    </row>
    <row r="115" spans="1:43" s="79" customFormat="1" ht="12.75" customHeight="1">
      <c r="A115" s="88" t="s">
        <v>145</v>
      </c>
      <c r="B115" s="89" t="s">
        <v>145</v>
      </c>
      <c r="C115" s="89" t="s">
        <v>147</v>
      </c>
      <c r="D115" s="90" t="s">
        <v>149</v>
      </c>
      <c r="E115" s="85">
        <v>37.497284999999998</v>
      </c>
      <c r="F115" s="86">
        <v>35.495199999999997</v>
      </c>
      <c r="G115" s="87"/>
      <c r="H115" s="87">
        <v>35.495199999999997</v>
      </c>
      <c r="I115" s="87"/>
      <c r="J115" s="87"/>
      <c r="K115" s="87"/>
      <c r="L115" s="87"/>
      <c r="M115" s="87"/>
      <c r="N115" s="87">
        <v>2.0020850000000001</v>
      </c>
      <c r="O115" s="87"/>
      <c r="P115" s="87"/>
      <c r="Q115" s="87"/>
      <c r="R115" s="87"/>
      <c r="S115" s="87">
        <v>0.52296500000000001</v>
      </c>
      <c r="T115" s="87">
        <v>1.47912</v>
      </c>
      <c r="U115" s="96"/>
      <c r="V115" s="91"/>
      <c r="W115" s="91"/>
      <c r="X115" s="95">
        <f t="shared" si="16"/>
        <v>15.1</v>
      </c>
      <c r="Y115" s="86">
        <f t="shared" si="17"/>
        <v>14.24</v>
      </c>
      <c r="Z115" s="86"/>
      <c r="AA115" s="86">
        <v>14.24</v>
      </c>
      <c r="AB115" s="86"/>
      <c r="AC115" s="86"/>
      <c r="AD115" s="86"/>
      <c r="AE115" s="86"/>
      <c r="AF115" s="86"/>
      <c r="AG115" s="86">
        <f t="shared" si="18"/>
        <v>0.86</v>
      </c>
      <c r="AH115" s="86"/>
      <c r="AI115" s="86"/>
      <c r="AJ115" s="86"/>
      <c r="AK115" s="86"/>
      <c r="AL115" s="86">
        <v>0.26</v>
      </c>
      <c r="AM115" s="86">
        <v>0.6</v>
      </c>
      <c r="AN115" s="91"/>
      <c r="AO115" s="91"/>
      <c r="AP115" s="86"/>
      <c r="AQ115" s="86"/>
    </row>
    <row r="116" spans="1:43" ht="12.75" customHeight="1">
      <c r="A116" s="88" t="s">
        <v>150</v>
      </c>
      <c r="B116" s="89" t="s">
        <v>145</v>
      </c>
      <c r="C116" s="89" t="s">
        <v>145</v>
      </c>
      <c r="D116" s="90" t="s">
        <v>151</v>
      </c>
      <c r="E116" s="85">
        <v>6.4988729999999997</v>
      </c>
      <c r="F116" s="86">
        <v>6.4988729999999997</v>
      </c>
      <c r="G116" s="87"/>
      <c r="H116" s="87"/>
      <c r="I116" s="87">
        <v>6.4988729999999997</v>
      </c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96"/>
      <c r="V116" s="91"/>
      <c r="W116" s="91"/>
      <c r="X116" s="95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91"/>
      <c r="AO116" s="91"/>
      <c r="AP116" s="86"/>
      <c r="AQ116" s="86"/>
    </row>
    <row r="117" spans="1:43" ht="12.75" customHeight="1">
      <c r="A117" s="88" t="s">
        <v>145</v>
      </c>
      <c r="B117" s="89" t="s">
        <v>152</v>
      </c>
      <c r="C117" s="89" t="s">
        <v>145</v>
      </c>
      <c r="D117" s="90" t="s">
        <v>153</v>
      </c>
      <c r="E117" s="85">
        <v>6.4988729999999997</v>
      </c>
      <c r="F117" s="86">
        <v>6.4988729999999997</v>
      </c>
      <c r="G117" s="87"/>
      <c r="H117" s="87"/>
      <c r="I117" s="87">
        <v>6.4988729999999997</v>
      </c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96"/>
      <c r="V117" s="91"/>
      <c r="W117" s="91"/>
      <c r="X117" s="95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91"/>
      <c r="AO117" s="91"/>
      <c r="AP117" s="86"/>
      <c r="AQ117" s="86"/>
    </row>
    <row r="118" spans="1:43" ht="12.75" customHeight="1">
      <c r="A118" s="88" t="s">
        <v>145</v>
      </c>
      <c r="B118" s="89" t="s">
        <v>145</v>
      </c>
      <c r="C118" s="89" t="s">
        <v>152</v>
      </c>
      <c r="D118" s="90" t="s">
        <v>154</v>
      </c>
      <c r="E118" s="85">
        <v>4.3325820000000004</v>
      </c>
      <c r="F118" s="86">
        <v>4.3325820000000004</v>
      </c>
      <c r="G118" s="87"/>
      <c r="H118" s="87"/>
      <c r="I118" s="87">
        <v>4.3325820000000004</v>
      </c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96"/>
      <c r="V118" s="91"/>
      <c r="W118" s="91"/>
      <c r="X118" s="95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91"/>
      <c r="AO118" s="91"/>
      <c r="AP118" s="86"/>
      <c r="AQ118" s="86"/>
    </row>
    <row r="119" spans="1:43" ht="12.75" customHeight="1">
      <c r="A119" s="88" t="s">
        <v>145</v>
      </c>
      <c r="B119" s="89" t="s">
        <v>145</v>
      </c>
      <c r="C119" s="89" t="s">
        <v>155</v>
      </c>
      <c r="D119" s="90" t="s">
        <v>156</v>
      </c>
      <c r="E119" s="85">
        <v>2.1662910000000002</v>
      </c>
      <c r="F119" s="86">
        <v>2.1662910000000002</v>
      </c>
      <c r="G119" s="87"/>
      <c r="H119" s="87"/>
      <c r="I119" s="87">
        <v>2.1662910000000002</v>
      </c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96"/>
      <c r="V119" s="91"/>
      <c r="W119" s="91"/>
      <c r="X119" s="95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91"/>
      <c r="AO119" s="91"/>
      <c r="AP119" s="86"/>
      <c r="AQ119" s="86"/>
    </row>
    <row r="120" spans="1:43" ht="12.75" customHeight="1">
      <c r="A120" s="88" t="s">
        <v>157</v>
      </c>
      <c r="B120" s="89" t="s">
        <v>145</v>
      </c>
      <c r="C120" s="89" t="s">
        <v>145</v>
      </c>
      <c r="D120" s="90" t="s">
        <v>158</v>
      </c>
      <c r="E120" s="85">
        <v>1.5347550000000001</v>
      </c>
      <c r="F120" s="86">
        <v>1.5347550000000001</v>
      </c>
      <c r="G120" s="87"/>
      <c r="H120" s="87"/>
      <c r="I120" s="87">
        <v>1.5347550000000001</v>
      </c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96"/>
      <c r="V120" s="91"/>
      <c r="W120" s="91"/>
      <c r="X120" s="95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91"/>
      <c r="AO120" s="91"/>
      <c r="AP120" s="86"/>
      <c r="AQ120" s="86"/>
    </row>
    <row r="121" spans="1:43" ht="12.75" customHeight="1">
      <c r="A121" s="88" t="s">
        <v>145</v>
      </c>
      <c r="B121" s="89" t="s">
        <v>109</v>
      </c>
      <c r="C121" s="89" t="s">
        <v>145</v>
      </c>
      <c r="D121" s="90" t="s">
        <v>159</v>
      </c>
      <c r="E121" s="85">
        <v>1.5347550000000001</v>
      </c>
      <c r="F121" s="86">
        <v>1.5347550000000001</v>
      </c>
      <c r="G121" s="87"/>
      <c r="H121" s="87"/>
      <c r="I121" s="87">
        <v>1.5347550000000001</v>
      </c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96"/>
      <c r="V121" s="91"/>
      <c r="W121" s="91"/>
      <c r="X121" s="95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91"/>
      <c r="AO121" s="91"/>
      <c r="AP121" s="86"/>
      <c r="AQ121" s="86"/>
    </row>
    <row r="122" spans="1:43" ht="12.75" customHeight="1">
      <c r="A122" s="88" t="s">
        <v>145</v>
      </c>
      <c r="B122" s="89" t="s">
        <v>145</v>
      </c>
      <c r="C122" s="89" t="s">
        <v>163</v>
      </c>
      <c r="D122" s="90" t="s">
        <v>182</v>
      </c>
      <c r="E122" s="85">
        <v>1.5347550000000001</v>
      </c>
      <c r="F122" s="86">
        <v>1.5347550000000001</v>
      </c>
      <c r="G122" s="87"/>
      <c r="H122" s="87"/>
      <c r="I122" s="87">
        <v>1.5347550000000001</v>
      </c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96"/>
      <c r="V122" s="91"/>
      <c r="W122" s="91"/>
      <c r="X122" s="95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91"/>
      <c r="AO122" s="91"/>
      <c r="AP122" s="86"/>
      <c r="AQ122" s="86"/>
    </row>
    <row r="123" spans="1:43" ht="12.75" customHeight="1">
      <c r="A123" s="88" t="s">
        <v>161</v>
      </c>
      <c r="B123" s="89" t="s">
        <v>145</v>
      </c>
      <c r="C123" s="89" t="s">
        <v>145</v>
      </c>
      <c r="D123" s="90" t="s">
        <v>162</v>
      </c>
      <c r="E123" s="85">
        <v>3.1377890000000002</v>
      </c>
      <c r="F123" s="86">
        <v>3.1377890000000002</v>
      </c>
      <c r="G123" s="87"/>
      <c r="H123" s="87"/>
      <c r="I123" s="87"/>
      <c r="J123" s="87">
        <v>3.1377890000000002</v>
      </c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96"/>
      <c r="V123" s="91"/>
      <c r="W123" s="91"/>
      <c r="X123" s="95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91"/>
      <c r="AO123" s="91"/>
      <c r="AP123" s="86"/>
      <c r="AQ123" s="86"/>
    </row>
    <row r="124" spans="1:43" ht="12.75" customHeight="1">
      <c r="A124" s="88" t="s">
        <v>145</v>
      </c>
      <c r="B124" s="89" t="s">
        <v>163</v>
      </c>
      <c r="C124" s="89" t="s">
        <v>145</v>
      </c>
      <c r="D124" s="90" t="s">
        <v>164</v>
      </c>
      <c r="E124" s="85">
        <v>3.1377890000000002</v>
      </c>
      <c r="F124" s="86">
        <v>3.1377890000000002</v>
      </c>
      <c r="G124" s="87"/>
      <c r="H124" s="87"/>
      <c r="I124" s="87"/>
      <c r="J124" s="87">
        <v>3.1377890000000002</v>
      </c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96"/>
      <c r="V124" s="91"/>
      <c r="W124" s="91"/>
      <c r="X124" s="95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91"/>
      <c r="AO124" s="91"/>
      <c r="AP124" s="86"/>
      <c r="AQ124" s="86"/>
    </row>
    <row r="125" spans="1:43" ht="12.75" customHeight="1">
      <c r="A125" s="88" t="s">
        <v>145</v>
      </c>
      <c r="B125" s="89" t="s">
        <v>145</v>
      </c>
      <c r="C125" s="89" t="s">
        <v>147</v>
      </c>
      <c r="D125" s="90" t="s">
        <v>165</v>
      </c>
      <c r="E125" s="85">
        <v>3.1377890000000002</v>
      </c>
      <c r="F125" s="86">
        <v>3.1377890000000002</v>
      </c>
      <c r="G125" s="87"/>
      <c r="H125" s="87"/>
      <c r="I125" s="87"/>
      <c r="J125" s="87">
        <v>3.1377890000000002</v>
      </c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96"/>
      <c r="V125" s="91"/>
      <c r="W125" s="91"/>
      <c r="X125" s="95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91"/>
      <c r="AO125" s="91"/>
      <c r="AP125" s="86"/>
      <c r="AQ125" s="86"/>
    </row>
    <row r="126" spans="1:43" s="79" customFormat="1" ht="12.75" customHeight="1">
      <c r="A126" s="91"/>
      <c r="B126" s="91"/>
      <c r="C126" s="91"/>
      <c r="D126" s="92" t="s">
        <v>189</v>
      </c>
      <c r="E126" s="85">
        <v>19.404636</v>
      </c>
      <c r="F126" s="86">
        <v>18.769226</v>
      </c>
      <c r="G126" s="87"/>
      <c r="H126" s="87">
        <v>15.4163</v>
      </c>
      <c r="I126" s="87">
        <v>2.4090060000000002</v>
      </c>
      <c r="J126" s="87">
        <v>0.94391999999999998</v>
      </c>
      <c r="K126" s="87"/>
      <c r="L126" s="87"/>
      <c r="M126" s="87"/>
      <c r="N126" s="87">
        <v>0.63541000000000003</v>
      </c>
      <c r="O126" s="87"/>
      <c r="P126" s="87"/>
      <c r="Q126" s="87"/>
      <c r="R126" s="87"/>
      <c r="S126" s="87">
        <v>0.15731999999999999</v>
      </c>
      <c r="T126" s="87">
        <v>0.47809000000000001</v>
      </c>
      <c r="U126" s="96"/>
      <c r="V126" s="91"/>
      <c r="W126" s="91"/>
      <c r="X126" s="91">
        <f t="shared" ref="X126:X129" si="19">Y126+AG126</f>
        <v>6.25</v>
      </c>
      <c r="Y126" s="91">
        <f t="shared" ref="Y126:Y129" si="20">Z126+AA126+AC126+AB126+AD126+AE126+AF126</f>
        <v>5.97</v>
      </c>
      <c r="Z126" s="91">
        <v>5.97</v>
      </c>
      <c r="AA126" s="91"/>
      <c r="AB126" s="91"/>
      <c r="AC126" s="91"/>
      <c r="AD126" s="91"/>
      <c r="AE126" s="91"/>
      <c r="AF126" s="91"/>
      <c r="AG126" s="91">
        <f t="shared" ref="AG126:AG129" si="21">AH126+AI126+AJ126+AK126+AL126+AM126</f>
        <v>0.28000000000000003</v>
      </c>
      <c r="AH126" s="91"/>
      <c r="AI126" s="91"/>
      <c r="AJ126" s="91"/>
      <c r="AK126" s="91"/>
      <c r="AL126" s="91">
        <v>0.08</v>
      </c>
      <c r="AM126" s="91">
        <v>0.2</v>
      </c>
      <c r="AN126" s="91"/>
      <c r="AO126" s="91"/>
      <c r="AP126" s="91"/>
      <c r="AQ126" s="91"/>
    </row>
    <row r="127" spans="1:43" s="79" customFormat="1" ht="12.75" customHeight="1">
      <c r="A127" s="88" t="s">
        <v>150</v>
      </c>
      <c r="B127" s="89" t="s">
        <v>145</v>
      </c>
      <c r="C127" s="89" t="s">
        <v>145</v>
      </c>
      <c r="D127" s="90" t="s">
        <v>151</v>
      </c>
      <c r="E127" s="85">
        <v>18.002022</v>
      </c>
      <c r="F127" s="86">
        <v>17.366612</v>
      </c>
      <c r="G127" s="87"/>
      <c r="H127" s="87">
        <v>15.4163</v>
      </c>
      <c r="I127" s="87">
        <v>1.950312</v>
      </c>
      <c r="J127" s="87"/>
      <c r="K127" s="87"/>
      <c r="L127" s="87"/>
      <c r="M127" s="87"/>
      <c r="N127" s="87">
        <v>0.63541000000000003</v>
      </c>
      <c r="O127" s="87"/>
      <c r="P127" s="87"/>
      <c r="Q127" s="87"/>
      <c r="R127" s="87"/>
      <c r="S127" s="87">
        <v>0.15731999999999999</v>
      </c>
      <c r="T127" s="87">
        <v>0.47809000000000001</v>
      </c>
      <c r="U127" s="96"/>
      <c r="V127" s="91"/>
      <c r="W127" s="91"/>
      <c r="X127" s="95">
        <f t="shared" si="19"/>
        <v>6.25</v>
      </c>
      <c r="Y127" s="86">
        <f t="shared" si="20"/>
        <v>5.97</v>
      </c>
      <c r="Z127" s="86">
        <v>5.97</v>
      </c>
      <c r="AA127" s="86"/>
      <c r="AB127" s="86"/>
      <c r="AC127" s="86"/>
      <c r="AD127" s="86"/>
      <c r="AE127" s="86"/>
      <c r="AF127" s="86"/>
      <c r="AG127" s="86">
        <f t="shared" si="21"/>
        <v>0.28000000000000003</v>
      </c>
      <c r="AH127" s="86"/>
      <c r="AI127" s="86"/>
      <c r="AJ127" s="86"/>
      <c r="AK127" s="86"/>
      <c r="AL127" s="86">
        <v>0.08</v>
      </c>
      <c r="AM127" s="86">
        <v>0.2</v>
      </c>
      <c r="AN127" s="91"/>
      <c r="AO127" s="91"/>
      <c r="AP127" s="86"/>
      <c r="AQ127" s="86"/>
    </row>
    <row r="128" spans="1:43" s="79" customFormat="1" ht="12.75" customHeight="1">
      <c r="A128" s="88" t="s">
        <v>145</v>
      </c>
      <c r="B128" s="89" t="s">
        <v>147</v>
      </c>
      <c r="C128" s="89" t="s">
        <v>145</v>
      </c>
      <c r="D128" s="90" t="s">
        <v>190</v>
      </c>
      <c r="E128" s="85">
        <v>16.05171</v>
      </c>
      <c r="F128" s="86">
        <v>15.4163</v>
      </c>
      <c r="G128" s="87"/>
      <c r="H128" s="87">
        <v>15.4163</v>
      </c>
      <c r="I128" s="87"/>
      <c r="J128" s="87"/>
      <c r="K128" s="87"/>
      <c r="L128" s="87"/>
      <c r="M128" s="87"/>
      <c r="N128" s="87">
        <v>0.63541000000000003</v>
      </c>
      <c r="O128" s="87"/>
      <c r="P128" s="87"/>
      <c r="Q128" s="87"/>
      <c r="R128" s="87"/>
      <c r="S128" s="87">
        <v>0.15731999999999999</v>
      </c>
      <c r="T128" s="87">
        <v>0.47809000000000001</v>
      </c>
      <c r="U128" s="96"/>
      <c r="V128" s="91"/>
      <c r="W128" s="91"/>
      <c r="X128" s="95">
        <f t="shared" si="19"/>
        <v>6.25</v>
      </c>
      <c r="Y128" s="86">
        <f t="shared" si="20"/>
        <v>5.97</v>
      </c>
      <c r="Z128" s="86">
        <v>5.97</v>
      </c>
      <c r="AA128" s="86"/>
      <c r="AB128" s="86"/>
      <c r="AC128" s="86"/>
      <c r="AD128" s="86"/>
      <c r="AE128" s="86"/>
      <c r="AF128" s="86"/>
      <c r="AG128" s="86">
        <f t="shared" si="21"/>
        <v>0.28000000000000003</v>
      </c>
      <c r="AH128" s="86"/>
      <c r="AI128" s="86"/>
      <c r="AJ128" s="86"/>
      <c r="AK128" s="86"/>
      <c r="AL128" s="86">
        <v>0.08</v>
      </c>
      <c r="AM128" s="86">
        <v>0.2</v>
      </c>
      <c r="AN128" s="91"/>
      <c r="AO128" s="91"/>
      <c r="AP128" s="86"/>
      <c r="AQ128" s="86"/>
    </row>
    <row r="129" spans="1:43" s="79" customFormat="1" ht="12.75" customHeight="1">
      <c r="A129" s="88" t="s">
        <v>145</v>
      </c>
      <c r="B129" s="89" t="s">
        <v>145</v>
      </c>
      <c r="C129" s="89" t="s">
        <v>147</v>
      </c>
      <c r="D129" s="90" t="s">
        <v>149</v>
      </c>
      <c r="E129" s="85">
        <v>16.05171</v>
      </c>
      <c r="F129" s="86">
        <v>15.4163</v>
      </c>
      <c r="G129" s="87"/>
      <c r="H129" s="87">
        <v>15.4163</v>
      </c>
      <c r="I129" s="87"/>
      <c r="J129" s="87"/>
      <c r="K129" s="87"/>
      <c r="L129" s="87"/>
      <c r="M129" s="87"/>
      <c r="N129" s="87">
        <v>0.63541000000000003</v>
      </c>
      <c r="O129" s="87"/>
      <c r="P129" s="87"/>
      <c r="Q129" s="87"/>
      <c r="R129" s="87"/>
      <c r="S129" s="87">
        <v>0.15731999999999999</v>
      </c>
      <c r="T129" s="87">
        <v>0.47809000000000001</v>
      </c>
      <c r="U129" s="96"/>
      <c r="V129" s="91"/>
      <c r="W129" s="91"/>
      <c r="X129" s="95">
        <f t="shared" si="19"/>
        <v>6.25</v>
      </c>
      <c r="Y129" s="86">
        <f t="shared" si="20"/>
        <v>5.97</v>
      </c>
      <c r="Z129" s="86">
        <v>5.97</v>
      </c>
      <c r="AA129" s="86"/>
      <c r="AB129" s="86"/>
      <c r="AC129" s="86"/>
      <c r="AD129" s="86"/>
      <c r="AE129" s="86"/>
      <c r="AF129" s="86"/>
      <c r="AG129" s="86">
        <f t="shared" si="21"/>
        <v>0.28000000000000003</v>
      </c>
      <c r="AH129" s="86"/>
      <c r="AI129" s="86"/>
      <c r="AJ129" s="86"/>
      <c r="AK129" s="86"/>
      <c r="AL129" s="86">
        <v>0.08</v>
      </c>
      <c r="AM129" s="86">
        <v>0.2</v>
      </c>
      <c r="AN129" s="91"/>
      <c r="AO129" s="91"/>
      <c r="AP129" s="86"/>
      <c r="AQ129" s="86"/>
    </row>
    <row r="130" spans="1:43" ht="12.75" customHeight="1">
      <c r="A130" s="88" t="s">
        <v>145</v>
      </c>
      <c r="B130" s="89" t="s">
        <v>152</v>
      </c>
      <c r="C130" s="89" t="s">
        <v>145</v>
      </c>
      <c r="D130" s="90" t="s">
        <v>153</v>
      </c>
      <c r="E130" s="85">
        <v>1.950312</v>
      </c>
      <c r="F130" s="86">
        <v>1.950312</v>
      </c>
      <c r="G130" s="87"/>
      <c r="H130" s="87"/>
      <c r="I130" s="87">
        <v>1.950312</v>
      </c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96"/>
      <c r="V130" s="91"/>
      <c r="W130" s="91"/>
      <c r="X130" s="95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91"/>
      <c r="AO130" s="91"/>
      <c r="AP130" s="86"/>
      <c r="AQ130" s="86"/>
    </row>
    <row r="131" spans="1:43" ht="12.75" customHeight="1">
      <c r="A131" s="88" t="s">
        <v>145</v>
      </c>
      <c r="B131" s="89" t="s">
        <v>145</v>
      </c>
      <c r="C131" s="89" t="s">
        <v>152</v>
      </c>
      <c r="D131" s="90" t="s">
        <v>154</v>
      </c>
      <c r="E131" s="85">
        <v>1.300208</v>
      </c>
      <c r="F131" s="86">
        <v>1.300208</v>
      </c>
      <c r="G131" s="87"/>
      <c r="H131" s="87"/>
      <c r="I131" s="87">
        <v>1.300208</v>
      </c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96"/>
      <c r="V131" s="91"/>
      <c r="W131" s="91"/>
      <c r="X131" s="95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91"/>
      <c r="AO131" s="91"/>
      <c r="AP131" s="86"/>
      <c r="AQ131" s="86"/>
    </row>
    <row r="132" spans="1:43" ht="12.75" customHeight="1">
      <c r="A132" s="88" t="s">
        <v>145</v>
      </c>
      <c r="B132" s="89" t="s">
        <v>145</v>
      </c>
      <c r="C132" s="89" t="s">
        <v>155</v>
      </c>
      <c r="D132" s="90" t="s">
        <v>156</v>
      </c>
      <c r="E132" s="85">
        <v>0.65010400000000002</v>
      </c>
      <c r="F132" s="86">
        <v>0.65010400000000002</v>
      </c>
      <c r="G132" s="87"/>
      <c r="H132" s="87"/>
      <c r="I132" s="87">
        <v>0.65010400000000002</v>
      </c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96"/>
      <c r="V132" s="91"/>
      <c r="W132" s="91"/>
      <c r="X132" s="95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91"/>
      <c r="AO132" s="91"/>
      <c r="AP132" s="86"/>
      <c r="AQ132" s="86"/>
    </row>
    <row r="133" spans="1:43" ht="12.75" customHeight="1">
      <c r="A133" s="88" t="s">
        <v>157</v>
      </c>
      <c r="B133" s="89" t="s">
        <v>145</v>
      </c>
      <c r="C133" s="89" t="s">
        <v>145</v>
      </c>
      <c r="D133" s="90" t="s">
        <v>158</v>
      </c>
      <c r="E133" s="85">
        <v>0.45869399999999999</v>
      </c>
      <c r="F133" s="86">
        <v>0.45869399999999999</v>
      </c>
      <c r="G133" s="87"/>
      <c r="H133" s="87"/>
      <c r="I133" s="87">
        <v>0.45869399999999999</v>
      </c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96"/>
      <c r="V133" s="91"/>
      <c r="W133" s="91"/>
      <c r="X133" s="95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91"/>
      <c r="AO133" s="91"/>
      <c r="AP133" s="86"/>
      <c r="AQ133" s="86"/>
    </row>
    <row r="134" spans="1:43" ht="12.75" customHeight="1">
      <c r="A134" s="88" t="s">
        <v>145</v>
      </c>
      <c r="B134" s="89" t="s">
        <v>109</v>
      </c>
      <c r="C134" s="89" t="s">
        <v>145</v>
      </c>
      <c r="D134" s="90" t="s">
        <v>159</v>
      </c>
      <c r="E134" s="85">
        <v>0.45869399999999999</v>
      </c>
      <c r="F134" s="86">
        <v>0.45869399999999999</v>
      </c>
      <c r="G134" s="87"/>
      <c r="H134" s="87"/>
      <c r="I134" s="87">
        <v>0.45869399999999999</v>
      </c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96"/>
      <c r="V134" s="91"/>
      <c r="W134" s="91"/>
      <c r="X134" s="95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91"/>
      <c r="AO134" s="91"/>
      <c r="AP134" s="86"/>
      <c r="AQ134" s="86"/>
    </row>
    <row r="135" spans="1:43" ht="12.75" customHeight="1">
      <c r="A135" s="88" t="s">
        <v>145</v>
      </c>
      <c r="B135" s="89" t="s">
        <v>145</v>
      </c>
      <c r="C135" s="89" t="s">
        <v>147</v>
      </c>
      <c r="D135" s="90" t="s">
        <v>160</v>
      </c>
      <c r="E135" s="85">
        <v>0.45869399999999999</v>
      </c>
      <c r="F135" s="86">
        <v>0.45869399999999999</v>
      </c>
      <c r="G135" s="87"/>
      <c r="H135" s="87"/>
      <c r="I135" s="87">
        <v>0.45869399999999999</v>
      </c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96"/>
      <c r="V135" s="91"/>
      <c r="W135" s="91"/>
      <c r="X135" s="95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91"/>
      <c r="AO135" s="91"/>
      <c r="AP135" s="86"/>
      <c r="AQ135" s="86"/>
    </row>
    <row r="136" spans="1:43" ht="12.75" customHeight="1">
      <c r="A136" s="88" t="s">
        <v>161</v>
      </c>
      <c r="B136" s="89" t="s">
        <v>145</v>
      </c>
      <c r="C136" s="89" t="s">
        <v>145</v>
      </c>
      <c r="D136" s="90" t="s">
        <v>162</v>
      </c>
      <c r="E136" s="85">
        <v>0.94391999999999998</v>
      </c>
      <c r="F136" s="86">
        <v>0.94391999999999998</v>
      </c>
      <c r="G136" s="87"/>
      <c r="H136" s="87"/>
      <c r="I136" s="87"/>
      <c r="J136" s="87">
        <v>0.94391999999999998</v>
      </c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96"/>
      <c r="V136" s="91"/>
      <c r="W136" s="91"/>
      <c r="X136" s="95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91"/>
      <c r="AO136" s="91"/>
      <c r="AP136" s="86"/>
      <c r="AQ136" s="86"/>
    </row>
    <row r="137" spans="1:43" ht="12.75" customHeight="1">
      <c r="A137" s="88" t="s">
        <v>145</v>
      </c>
      <c r="B137" s="89" t="s">
        <v>163</v>
      </c>
      <c r="C137" s="89" t="s">
        <v>145</v>
      </c>
      <c r="D137" s="90" t="s">
        <v>164</v>
      </c>
      <c r="E137" s="85">
        <v>0.94391999999999998</v>
      </c>
      <c r="F137" s="86">
        <v>0.94391999999999998</v>
      </c>
      <c r="G137" s="87"/>
      <c r="H137" s="87"/>
      <c r="I137" s="87"/>
      <c r="J137" s="87">
        <v>0.94391999999999998</v>
      </c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96"/>
      <c r="V137" s="91"/>
      <c r="W137" s="91"/>
      <c r="X137" s="95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91"/>
      <c r="AO137" s="91"/>
      <c r="AP137" s="86"/>
      <c r="AQ137" s="86"/>
    </row>
    <row r="138" spans="1:43" ht="12.75" customHeight="1">
      <c r="A138" s="88" t="s">
        <v>145</v>
      </c>
      <c r="B138" s="89" t="s">
        <v>145</v>
      </c>
      <c r="C138" s="89" t="s">
        <v>147</v>
      </c>
      <c r="D138" s="90" t="s">
        <v>165</v>
      </c>
      <c r="E138" s="85">
        <v>0.94391999999999998</v>
      </c>
      <c r="F138" s="86">
        <v>0.94391999999999998</v>
      </c>
      <c r="G138" s="87"/>
      <c r="H138" s="87"/>
      <c r="I138" s="87"/>
      <c r="J138" s="87">
        <v>0.94391999999999998</v>
      </c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96"/>
      <c r="V138" s="91"/>
      <c r="W138" s="91"/>
      <c r="X138" s="95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91"/>
      <c r="AO138" s="91"/>
      <c r="AP138" s="86"/>
      <c r="AQ138" s="86"/>
    </row>
    <row r="139" spans="1:43" ht="12.75" customHeight="1">
      <c r="A139" s="91"/>
      <c r="B139" s="91"/>
      <c r="C139" s="91"/>
      <c r="D139" s="92" t="s">
        <v>191</v>
      </c>
      <c r="E139" s="85">
        <v>66.729506000000001</v>
      </c>
      <c r="F139" s="86">
        <v>64.631575999999995</v>
      </c>
      <c r="G139" s="87">
        <v>52.168700000000001</v>
      </c>
      <c r="H139" s="87"/>
      <c r="I139" s="87">
        <v>9.0061560000000007</v>
      </c>
      <c r="J139" s="87">
        <v>3.4567199999999998</v>
      </c>
      <c r="K139" s="87"/>
      <c r="L139" s="87"/>
      <c r="M139" s="87"/>
      <c r="N139" s="87">
        <v>2.0979299999999999</v>
      </c>
      <c r="O139" s="87"/>
      <c r="P139" s="87"/>
      <c r="Q139" s="87"/>
      <c r="R139" s="87"/>
      <c r="S139" s="87">
        <v>0.57611999999999997</v>
      </c>
      <c r="T139" s="87">
        <v>1.5218100000000001</v>
      </c>
      <c r="U139" s="96"/>
      <c r="V139" s="91"/>
      <c r="W139" s="91"/>
      <c r="X139" s="91">
        <f t="shared" ref="X139:X146" si="22">Y139+AG139</f>
        <v>21.65</v>
      </c>
      <c r="Y139" s="91">
        <f t="shared" ref="Y139:Y146" si="23">Z139+AA139+AC139+AB139+AD139+AE139+AF139</f>
        <v>20.76</v>
      </c>
      <c r="Z139" s="91">
        <v>20.76</v>
      </c>
      <c r="AA139" s="91"/>
      <c r="AB139" s="91"/>
      <c r="AC139" s="91"/>
      <c r="AD139" s="91"/>
      <c r="AE139" s="91"/>
      <c r="AF139" s="91"/>
      <c r="AG139" s="91">
        <f t="shared" ref="AG139:AG146" si="24">AH139+AI139+AJ139+AK139+AL139+AM139</f>
        <v>0.89</v>
      </c>
      <c r="AH139" s="91"/>
      <c r="AI139" s="91"/>
      <c r="AJ139" s="91"/>
      <c r="AK139" s="91"/>
      <c r="AL139" s="91">
        <v>0.28999999999999998</v>
      </c>
      <c r="AM139" s="91">
        <v>0.6</v>
      </c>
      <c r="AN139" s="91"/>
      <c r="AO139" s="91"/>
      <c r="AP139" s="91"/>
      <c r="AQ139" s="91"/>
    </row>
    <row r="140" spans="1:43" ht="12.75" customHeight="1">
      <c r="A140" s="88" t="s">
        <v>150</v>
      </c>
      <c r="B140" s="89" t="s">
        <v>145</v>
      </c>
      <c r="C140" s="89" t="s">
        <v>145</v>
      </c>
      <c r="D140" s="90" t="s">
        <v>151</v>
      </c>
      <c r="E140" s="85">
        <v>7.1708879999999997</v>
      </c>
      <c r="F140" s="86">
        <v>7.1708879999999997</v>
      </c>
      <c r="G140" s="87"/>
      <c r="H140" s="87"/>
      <c r="I140" s="87">
        <v>7.1708879999999997</v>
      </c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96"/>
      <c r="V140" s="91"/>
      <c r="W140" s="91"/>
      <c r="X140" s="95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91"/>
      <c r="AO140" s="91"/>
      <c r="AP140" s="86"/>
      <c r="AQ140" s="86"/>
    </row>
    <row r="141" spans="1:43" ht="12.75" customHeight="1">
      <c r="A141" s="88" t="s">
        <v>145</v>
      </c>
      <c r="B141" s="89" t="s">
        <v>152</v>
      </c>
      <c r="C141" s="89" t="s">
        <v>145</v>
      </c>
      <c r="D141" s="90" t="s">
        <v>153</v>
      </c>
      <c r="E141" s="85">
        <v>7.1708879999999997</v>
      </c>
      <c r="F141" s="86">
        <v>7.1708879999999997</v>
      </c>
      <c r="G141" s="87"/>
      <c r="H141" s="87"/>
      <c r="I141" s="87">
        <v>7.1708879999999997</v>
      </c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96"/>
      <c r="V141" s="91"/>
      <c r="W141" s="91"/>
      <c r="X141" s="95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91"/>
      <c r="AO141" s="91"/>
      <c r="AP141" s="86"/>
      <c r="AQ141" s="86"/>
    </row>
    <row r="142" spans="1:43" ht="12.75" customHeight="1">
      <c r="A142" s="88" t="s">
        <v>145</v>
      </c>
      <c r="B142" s="89" t="s">
        <v>145</v>
      </c>
      <c r="C142" s="89" t="s">
        <v>152</v>
      </c>
      <c r="D142" s="90" t="s">
        <v>154</v>
      </c>
      <c r="E142" s="85">
        <v>4.7805920000000004</v>
      </c>
      <c r="F142" s="86">
        <v>4.7805920000000004</v>
      </c>
      <c r="G142" s="87"/>
      <c r="H142" s="87"/>
      <c r="I142" s="87">
        <v>4.7805920000000004</v>
      </c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96"/>
      <c r="V142" s="91"/>
      <c r="W142" s="91"/>
      <c r="X142" s="95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91"/>
      <c r="AO142" s="91"/>
      <c r="AP142" s="86"/>
      <c r="AQ142" s="86"/>
    </row>
    <row r="143" spans="1:43" ht="12.75" customHeight="1">
      <c r="A143" s="88" t="s">
        <v>145</v>
      </c>
      <c r="B143" s="89" t="s">
        <v>145</v>
      </c>
      <c r="C143" s="89" t="s">
        <v>155</v>
      </c>
      <c r="D143" s="90" t="s">
        <v>156</v>
      </c>
      <c r="E143" s="85">
        <v>2.3902960000000002</v>
      </c>
      <c r="F143" s="86">
        <v>2.3902960000000002</v>
      </c>
      <c r="G143" s="87"/>
      <c r="H143" s="87"/>
      <c r="I143" s="87">
        <v>2.3902960000000002</v>
      </c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96"/>
      <c r="V143" s="91"/>
      <c r="W143" s="91"/>
      <c r="X143" s="95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91"/>
      <c r="AO143" s="91"/>
      <c r="AP143" s="86"/>
      <c r="AQ143" s="86"/>
    </row>
    <row r="144" spans="1:43" s="79" customFormat="1" ht="12.75" customHeight="1">
      <c r="A144" s="88" t="s">
        <v>157</v>
      </c>
      <c r="B144" s="89" t="s">
        <v>145</v>
      </c>
      <c r="C144" s="89" t="s">
        <v>145</v>
      </c>
      <c r="D144" s="90" t="s">
        <v>158</v>
      </c>
      <c r="E144" s="85">
        <v>56.101897999999998</v>
      </c>
      <c r="F144" s="86">
        <v>54.003968</v>
      </c>
      <c r="G144" s="87">
        <v>52.168700000000001</v>
      </c>
      <c r="H144" s="87"/>
      <c r="I144" s="87">
        <v>1.8352679999999999</v>
      </c>
      <c r="J144" s="87"/>
      <c r="K144" s="87"/>
      <c r="L144" s="87"/>
      <c r="M144" s="87"/>
      <c r="N144" s="87">
        <v>2.0979299999999999</v>
      </c>
      <c r="O144" s="87"/>
      <c r="P144" s="87"/>
      <c r="Q144" s="87"/>
      <c r="R144" s="87"/>
      <c r="S144" s="87">
        <v>0.57611999999999997</v>
      </c>
      <c r="T144" s="87">
        <v>1.5218100000000001</v>
      </c>
      <c r="U144" s="96"/>
      <c r="V144" s="91"/>
      <c r="W144" s="91"/>
      <c r="X144" s="95">
        <f t="shared" si="22"/>
        <v>21.65</v>
      </c>
      <c r="Y144" s="86">
        <f t="shared" si="23"/>
        <v>20.76</v>
      </c>
      <c r="Z144" s="86">
        <v>20.76</v>
      </c>
      <c r="AA144" s="86"/>
      <c r="AB144" s="86"/>
      <c r="AC144" s="86"/>
      <c r="AD144" s="86"/>
      <c r="AE144" s="86"/>
      <c r="AF144" s="86"/>
      <c r="AG144" s="86">
        <f t="shared" si="24"/>
        <v>0.89</v>
      </c>
      <c r="AH144" s="86"/>
      <c r="AI144" s="86"/>
      <c r="AJ144" s="86"/>
      <c r="AK144" s="86"/>
      <c r="AL144" s="86">
        <v>0.28999999999999998</v>
      </c>
      <c r="AM144" s="86">
        <v>0.6</v>
      </c>
      <c r="AN144" s="91"/>
      <c r="AO144" s="91"/>
      <c r="AP144" s="86"/>
      <c r="AQ144" s="86"/>
    </row>
    <row r="145" spans="1:43" s="79" customFormat="1" ht="12.75" customHeight="1">
      <c r="A145" s="88" t="s">
        <v>145</v>
      </c>
      <c r="B145" s="89" t="s">
        <v>192</v>
      </c>
      <c r="C145" s="89" t="s">
        <v>145</v>
      </c>
      <c r="D145" s="90" t="s">
        <v>193</v>
      </c>
      <c r="E145" s="85">
        <v>54.266629999999999</v>
      </c>
      <c r="F145" s="86">
        <v>52.168700000000001</v>
      </c>
      <c r="G145" s="87">
        <v>52.168700000000001</v>
      </c>
      <c r="H145" s="87"/>
      <c r="I145" s="87"/>
      <c r="J145" s="87"/>
      <c r="K145" s="87"/>
      <c r="L145" s="87"/>
      <c r="M145" s="87"/>
      <c r="N145" s="87">
        <v>2.0979299999999999</v>
      </c>
      <c r="O145" s="87"/>
      <c r="P145" s="87"/>
      <c r="Q145" s="87"/>
      <c r="R145" s="87"/>
      <c r="S145" s="87">
        <v>0.57611999999999997</v>
      </c>
      <c r="T145" s="87">
        <v>1.5218100000000001</v>
      </c>
      <c r="U145" s="96"/>
      <c r="V145" s="91"/>
      <c r="W145" s="91"/>
      <c r="X145" s="95">
        <f t="shared" si="22"/>
        <v>21.65</v>
      </c>
      <c r="Y145" s="86">
        <f t="shared" si="23"/>
        <v>20.76</v>
      </c>
      <c r="Z145" s="86">
        <v>20.76</v>
      </c>
      <c r="AA145" s="86"/>
      <c r="AB145" s="86"/>
      <c r="AC145" s="86"/>
      <c r="AD145" s="86"/>
      <c r="AE145" s="86"/>
      <c r="AF145" s="86"/>
      <c r="AG145" s="86">
        <f t="shared" si="24"/>
        <v>0.89</v>
      </c>
      <c r="AH145" s="86"/>
      <c r="AI145" s="86"/>
      <c r="AJ145" s="86"/>
      <c r="AK145" s="86"/>
      <c r="AL145" s="86">
        <v>0.28999999999999998</v>
      </c>
      <c r="AM145" s="86">
        <v>0.6</v>
      </c>
      <c r="AN145" s="91"/>
      <c r="AO145" s="91"/>
      <c r="AP145" s="86"/>
      <c r="AQ145" s="86"/>
    </row>
    <row r="146" spans="1:43" s="79" customFormat="1" ht="12.75" customHeight="1">
      <c r="A146" s="88" t="s">
        <v>145</v>
      </c>
      <c r="B146" s="89" t="s">
        <v>145</v>
      </c>
      <c r="C146" s="89" t="s">
        <v>114</v>
      </c>
      <c r="D146" s="90" t="s">
        <v>194</v>
      </c>
      <c r="E146" s="85">
        <v>54.266629999999999</v>
      </c>
      <c r="F146" s="86">
        <v>52.168700000000001</v>
      </c>
      <c r="G146" s="87">
        <v>52.168700000000001</v>
      </c>
      <c r="H146" s="87"/>
      <c r="I146" s="87"/>
      <c r="J146" s="87"/>
      <c r="K146" s="87"/>
      <c r="L146" s="87"/>
      <c r="M146" s="87"/>
      <c r="N146" s="87">
        <v>2.0979299999999999</v>
      </c>
      <c r="O146" s="87"/>
      <c r="P146" s="87"/>
      <c r="Q146" s="87"/>
      <c r="R146" s="87"/>
      <c r="S146" s="87">
        <v>0.57611999999999997</v>
      </c>
      <c r="T146" s="87">
        <v>1.5218100000000001</v>
      </c>
      <c r="U146" s="96"/>
      <c r="V146" s="91"/>
      <c r="W146" s="91"/>
      <c r="X146" s="95">
        <f t="shared" si="22"/>
        <v>21.65</v>
      </c>
      <c r="Y146" s="86">
        <f t="shared" si="23"/>
        <v>20.76</v>
      </c>
      <c r="Z146" s="86">
        <v>20.76</v>
      </c>
      <c r="AA146" s="86"/>
      <c r="AB146" s="86"/>
      <c r="AC146" s="86"/>
      <c r="AD146" s="86"/>
      <c r="AE146" s="86"/>
      <c r="AF146" s="86"/>
      <c r="AG146" s="86">
        <f t="shared" si="24"/>
        <v>0.89</v>
      </c>
      <c r="AH146" s="86"/>
      <c r="AI146" s="86"/>
      <c r="AJ146" s="86"/>
      <c r="AK146" s="86"/>
      <c r="AL146" s="86">
        <v>0.28999999999999998</v>
      </c>
      <c r="AM146" s="86">
        <v>0.6</v>
      </c>
      <c r="AN146" s="91"/>
      <c r="AO146" s="91"/>
      <c r="AP146" s="86"/>
      <c r="AQ146" s="86"/>
    </row>
    <row r="147" spans="1:43" ht="12.75" customHeight="1">
      <c r="A147" s="88" t="s">
        <v>145</v>
      </c>
      <c r="B147" s="89" t="s">
        <v>109</v>
      </c>
      <c r="C147" s="89" t="s">
        <v>145</v>
      </c>
      <c r="D147" s="90" t="s">
        <v>159</v>
      </c>
      <c r="E147" s="85">
        <v>1.8352679999999999</v>
      </c>
      <c r="F147" s="86">
        <v>1.8352679999999999</v>
      </c>
      <c r="G147" s="87"/>
      <c r="H147" s="87"/>
      <c r="I147" s="87">
        <v>1.8352679999999999</v>
      </c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96"/>
      <c r="V147" s="91"/>
      <c r="W147" s="91"/>
      <c r="X147" s="95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91"/>
      <c r="AO147" s="91"/>
      <c r="AP147" s="86"/>
      <c r="AQ147" s="86"/>
    </row>
    <row r="148" spans="1:43" ht="12.75" customHeight="1">
      <c r="A148" s="88" t="s">
        <v>145</v>
      </c>
      <c r="B148" s="89" t="s">
        <v>145</v>
      </c>
      <c r="C148" s="89" t="s">
        <v>147</v>
      </c>
      <c r="D148" s="90" t="s">
        <v>160</v>
      </c>
      <c r="E148" s="85">
        <v>1.8352679999999999</v>
      </c>
      <c r="F148" s="86">
        <v>1.8352679999999999</v>
      </c>
      <c r="G148" s="87"/>
      <c r="H148" s="87"/>
      <c r="I148" s="87">
        <v>1.8352679999999999</v>
      </c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96"/>
      <c r="V148" s="91"/>
      <c r="W148" s="91"/>
      <c r="X148" s="95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91"/>
      <c r="AO148" s="91"/>
      <c r="AP148" s="86"/>
      <c r="AQ148" s="86"/>
    </row>
    <row r="149" spans="1:43" ht="12.75" customHeight="1">
      <c r="A149" s="88" t="s">
        <v>161</v>
      </c>
      <c r="B149" s="89" t="s">
        <v>145</v>
      </c>
      <c r="C149" s="89" t="s">
        <v>145</v>
      </c>
      <c r="D149" s="90" t="s">
        <v>162</v>
      </c>
      <c r="E149" s="85">
        <v>3.4567199999999998</v>
      </c>
      <c r="F149" s="86">
        <v>3.4567199999999998</v>
      </c>
      <c r="G149" s="87"/>
      <c r="H149" s="87"/>
      <c r="I149" s="87"/>
      <c r="J149" s="87">
        <v>3.4567199999999998</v>
      </c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96"/>
      <c r="V149" s="91"/>
      <c r="W149" s="91"/>
      <c r="X149" s="95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91"/>
      <c r="AO149" s="91"/>
      <c r="AP149" s="86"/>
      <c r="AQ149" s="86"/>
    </row>
    <row r="150" spans="1:43" ht="12.75" customHeight="1">
      <c r="A150" s="88" t="s">
        <v>145</v>
      </c>
      <c r="B150" s="89" t="s">
        <v>163</v>
      </c>
      <c r="C150" s="89" t="s">
        <v>145</v>
      </c>
      <c r="D150" s="90" t="s">
        <v>164</v>
      </c>
      <c r="E150" s="85">
        <v>3.4567199999999998</v>
      </c>
      <c r="F150" s="86">
        <v>3.4567199999999998</v>
      </c>
      <c r="G150" s="87"/>
      <c r="H150" s="87"/>
      <c r="I150" s="87"/>
      <c r="J150" s="87">
        <v>3.4567199999999998</v>
      </c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96"/>
      <c r="V150" s="91"/>
      <c r="W150" s="91"/>
      <c r="X150" s="95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91"/>
      <c r="AO150" s="91"/>
      <c r="AP150" s="86"/>
      <c r="AQ150" s="86"/>
    </row>
    <row r="151" spans="1:43" ht="12.75" customHeight="1">
      <c r="A151" s="88" t="s">
        <v>145</v>
      </c>
      <c r="B151" s="89" t="s">
        <v>145</v>
      </c>
      <c r="C151" s="89" t="s">
        <v>147</v>
      </c>
      <c r="D151" s="90" t="s">
        <v>165</v>
      </c>
      <c r="E151" s="85">
        <v>3.4567199999999998</v>
      </c>
      <c r="F151" s="86">
        <v>3.4567199999999998</v>
      </c>
      <c r="G151" s="87"/>
      <c r="H151" s="87"/>
      <c r="I151" s="87"/>
      <c r="J151" s="87">
        <v>3.4567199999999998</v>
      </c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96"/>
      <c r="V151" s="91"/>
      <c r="W151" s="91"/>
      <c r="X151" s="95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91"/>
      <c r="AO151" s="91"/>
      <c r="AP151" s="86"/>
      <c r="AQ151" s="86"/>
    </row>
    <row r="152" spans="1:43" s="79" customFormat="1" ht="12.75" customHeight="1">
      <c r="A152" s="91"/>
      <c r="B152" s="91"/>
      <c r="C152" s="91"/>
      <c r="D152" s="92" t="s">
        <v>195</v>
      </c>
      <c r="E152" s="85">
        <v>49.553845000000003</v>
      </c>
      <c r="F152" s="86">
        <v>47.629823000000002</v>
      </c>
      <c r="G152" s="87"/>
      <c r="H152" s="87">
        <v>37.379600000000003</v>
      </c>
      <c r="I152" s="87">
        <v>7.3530490000000004</v>
      </c>
      <c r="J152" s="87">
        <v>2.8911739999999999</v>
      </c>
      <c r="K152" s="87"/>
      <c r="L152" s="87"/>
      <c r="M152" s="87"/>
      <c r="N152" s="87">
        <v>1.9240219999999999</v>
      </c>
      <c r="O152" s="87"/>
      <c r="P152" s="87"/>
      <c r="Q152" s="87"/>
      <c r="R152" s="87"/>
      <c r="S152" s="87">
        <v>0.48186200000000001</v>
      </c>
      <c r="T152" s="87">
        <v>1.4421600000000001</v>
      </c>
      <c r="U152" s="96"/>
      <c r="V152" s="91"/>
      <c r="W152" s="91"/>
      <c r="X152" s="91">
        <f>Y152+AG152</f>
        <v>15.17</v>
      </c>
      <c r="Y152" s="91">
        <v>14.33</v>
      </c>
      <c r="Z152" s="91"/>
      <c r="AA152" s="91">
        <v>14.32</v>
      </c>
      <c r="AB152" s="91"/>
      <c r="AC152" s="91"/>
      <c r="AD152" s="91"/>
      <c r="AE152" s="91"/>
      <c r="AF152" s="91"/>
      <c r="AG152" s="91">
        <f>AH152+AI152+AJ152+AK152+AL152+AM152</f>
        <v>0.84</v>
      </c>
      <c r="AH152" s="91"/>
      <c r="AI152" s="91"/>
      <c r="AJ152" s="91"/>
      <c r="AK152" s="91"/>
      <c r="AL152" s="91">
        <v>0.24</v>
      </c>
      <c r="AM152" s="91">
        <v>0.6</v>
      </c>
      <c r="AN152" s="91"/>
      <c r="AO152" s="91"/>
      <c r="AP152" s="91"/>
      <c r="AQ152" s="91"/>
    </row>
    <row r="153" spans="1:43" ht="12.75" customHeight="1">
      <c r="A153" s="88" t="s">
        <v>150</v>
      </c>
      <c r="B153" s="89" t="s">
        <v>145</v>
      </c>
      <c r="C153" s="89" t="s">
        <v>145</v>
      </c>
      <c r="D153" s="90" t="s">
        <v>151</v>
      </c>
      <c r="E153" s="85">
        <v>5.9760770000000001</v>
      </c>
      <c r="F153" s="86">
        <v>5.9760770000000001</v>
      </c>
      <c r="G153" s="87"/>
      <c r="H153" s="87"/>
      <c r="I153" s="87">
        <v>5.9760770000000001</v>
      </c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96"/>
      <c r="V153" s="91"/>
      <c r="W153" s="91"/>
      <c r="X153" s="95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91"/>
      <c r="AO153" s="91"/>
      <c r="AP153" s="86"/>
      <c r="AQ153" s="86"/>
    </row>
    <row r="154" spans="1:43" ht="12.75" customHeight="1">
      <c r="A154" s="88" t="s">
        <v>145</v>
      </c>
      <c r="B154" s="89" t="s">
        <v>152</v>
      </c>
      <c r="C154" s="89" t="s">
        <v>145</v>
      </c>
      <c r="D154" s="90" t="s">
        <v>153</v>
      </c>
      <c r="E154" s="85">
        <v>5.9760770000000001</v>
      </c>
      <c r="F154" s="86">
        <v>5.9760770000000001</v>
      </c>
      <c r="G154" s="87"/>
      <c r="H154" s="87"/>
      <c r="I154" s="87">
        <v>5.9760770000000001</v>
      </c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96"/>
      <c r="V154" s="91"/>
      <c r="W154" s="91"/>
      <c r="X154" s="95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91"/>
      <c r="AO154" s="91"/>
      <c r="AP154" s="86"/>
      <c r="AQ154" s="86"/>
    </row>
    <row r="155" spans="1:43" ht="12.75" customHeight="1">
      <c r="A155" s="88" t="s">
        <v>145</v>
      </c>
      <c r="B155" s="89" t="s">
        <v>145</v>
      </c>
      <c r="C155" s="89" t="s">
        <v>152</v>
      </c>
      <c r="D155" s="90" t="s">
        <v>154</v>
      </c>
      <c r="E155" s="85">
        <v>3.984051</v>
      </c>
      <c r="F155" s="86">
        <v>3.984051</v>
      </c>
      <c r="G155" s="87"/>
      <c r="H155" s="87"/>
      <c r="I155" s="87">
        <v>3.984051</v>
      </c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96"/>
      <c r="V155" s="91"/>
      <c r="W155" s="91"/>
      <c r="X155" s="95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91"/>
      <c r="AO155" s="91"/>
      <c r="AP155" s="86"/>
      <c r="AQ155" s="86"/>
    </row>
    <row r="156" spans="1:43" ht="12.75" customHeight="1">
      <c r="A156" s="88" t="s">
        <v>145</v>
      </c>
      <c r="B156" s="89" t="s">
        <v>145</v>
      </c>
      <c r="C156" s="89" t="s">
        <v>155</v>
      </c>
      <c r="D156" s="90" t="s">
        <v>156</v>
      </c>
      <c r="E156" s="85">
        <v>1.9920260000000001</v>
      </c>
      <c r="F156" s="86">
        <v>1.9920260000000001</v>
      </c>
      <c r="G156" s="87"/>
      <c r="H156" s="87"/>
      <c r="I156" s="87">
        <v>1.9920260000000001</v>
      </c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96"/>
      <c r="V156" s="91"/>
      <c r="W156" s="91"/>
      <c r="X156" s="95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91"/>
      <c r="AO156" s="91"/>
      <c r="AP156" s="86"/>
      <c r="AQ156" s="86"/>
    </row>
    <row r="157" spans="1:43" ht="12.75" customHeight="1">
      <c r="A157" s="88" t="s">
        <v>157</v>
      </c>
      <c r="B157" s="89" t="s">
        <v>145</v>
      </c>
      <c r="C157" s="89" t="s">
        <v>145</v>
      </c>
      <c r="D157" s="90" t="s">
        <v>158</v>
      </c>
      <c r="E157" s="85">
        <v>1.3769720000000001</v>
      </c>
      <c r="F157" s="86">
        <v>1.3769720000000001</v>
      </c>
      <c r="G157" s="87"/>
      <c r="H157" s="87"/>
      <c r="I157" s="87">
        <v>1.3769720000000001</v>
      </c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96"/>
      <c r="V157" s="91"/>
      <c r="W157" s="91"/>
      <c r="X157" s="95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91"/>
      <c r="AO157" s="91"/>
      <c r="AP157" s="86"/>
      <c r="AQ157" s="86"/>
    </row>
    <row r="158" spans="1:43" ht="12.75" customHeight="1">
      <c r="A158" s="88" t="s">
        <v>145</v>
      </c>
      <c r="B158" s="89" t="s">
        <v>109</v>
      </c>
      <c r="C158" s="89" t="s">
        <v>145</v>
      </c>
      <c r="D158" s="90" t="s">
        <v>159</v>
      </c>
      <c r="E158" s="85">
        <v>1.3769720000000001</v>
      </c>
      <c r="F158" s="86">
        <v>1.3769720000000001</v>
      </c>
      <c r="G158" s="87"/>
      <c r="H158" s="87"/>
      <c r="I158" s="87">
        <v>1.3769720000000001</v>
      </c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96"/>
      <c r="V158" s="91"/>
      <c r="W158" s="91"/>
      <c r="X158" s="95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91"/>
      <c r="AO158" s="91"/>
      <c r="AP158" s="86"/>
      <c r="AQ158" s="86"/>
    </row>
    <row r="159" spans="1:43" ht="12.75" customHeight="1">
      <c r="A159" s="88" t="s">
        <v>145</v>
      </c>
      <c r="B159" s="89" t="s">
        <v>145</v>
      </c>
      <c r="C159" s="89" t="s">
        <v>163</v>
      </c>
      <c r="D159" s="90" t="s">
        <v>182</v>
      </c>
      <c r="E159" s="85">
        <v>1.3769720000000001</v>
      </c>
      <c r="F159" s="86">
        <v>1.3769720000000001</v>
      </c>
      <c r="G159" s="87"/>
      <c r="H159" s="87"/>
      <c r="I159" s="87">
        <v>1.3769720000000001</v>
      </c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96"/>
      <c r="V159" s="91"/>
      <c r="W159" s="91"/>
      <c r="X159" s="95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91"/>
      <c r="AO159" s="91"/>
      <c r="AP159" s="86"/>
      <c r="AQ159" s="86"/>
    </row>
    <row r="160" spans="1:43" s="79" customFormat="1" ht="12.75" customHeight="1">
      <c r="A160" s="88" t="s">
        <v>196</v>
      </c>
      <c r="B160" s="89" t="s">
        <v>145</v>
      </c>
      <c r="C160" s="89" t="s">
        <v>145</v>
      </c>
      <c r="D160" s="90" t="s">
        <v>197</v>
      </c>
      <c r="E160" s="85">
        <v>39.309621999999997</v>
      </c>
      <c r="F160" s="86">
        <v>37.385599999999997</v>
      </c>
      <c r="G160" s="87"/>
      <c r="H160" s="87">
        <v>37.379600000000003</v>
      </c>
      <c r="I160" s="87"/>
      <c r="J160" s="87"/>
      <c r="K160" s="87"/>
      <c r="L160" s="87"/>
      <c r="M160" s="87"/>
      <c r="N160" s="87">
        <v>1.9240219999999999</v>
      </c>
      <c r="O160" s="87"/>
      <c r="P160" s="87"/>
      <c r="Q160" s="87"/>
      <c r="R160" s="87"/>
      <c r="S160" s="87">
        <v>0.48186200000000001</v>
      </c>
      <c r="T160" s="87">
        <v>1.4421600000000001</v>
      </c>
      <c r="U160" s="96"/>
      <c r="V160" s="91"/>
      <c r="W160" s="91"/>
      <c r="X160" s="95">
        <f>Y160+AG160</f>
        <v>15.17</v>
      </c>
      <c r="Y160" s="86">
        <v>14.33</v>
      </c>
      <c r="Z160" s="86"/>
      <c r="AA160" s="86">
        <v>14.32</v>
      </c>
      <c r="AB160" s="86"/>
      <c r="AC160" s="86"/>
      <c r="AD160" s="86"/>
      <c r="AE160" s="86"/>
      <c r="AF160" s="86"/>
      <c r="AG160" s="86">
        <f>AH160+AI160+AJ160+AK160+AL160+AM160</f>
        <v>0.84</v>
      </c>
      <c r="AH160" s="86"/>
      <c r="AI160" s="86"/>
      <c r="AJ160" s="86"/>
      <c r="AK160" s="86"/>
      <c r="AL160" s="86">
        <v>0.24</v>
      </c>
      <c r="AM160" s="86">
        <v>0.6</v>
      </c>
      <c r="AN160" s="91"/>
      <c r="AO160" s="91"/>
      <c r="AP160" s="86"/>
      <c r="AQ160" s="86"/>
    </row>
    <row r="161" spans="1:43" s="79" customFormat="1" ht="12.75" customHeight="1">
      <c r="A161" s="88" t="s">
        <v>145</v>
      </c>
      <c r="B161" s="89" t="s">
        <v>147</v>
      </c>
      <c r="C161" s="89" t="s">
        <v>145</v>
      </c>
      <c r="D161" s="90" t="s">
        <v>198</v>
      </c>
      <c r="E161" s="85">
        <v>39.309621999999997</v>
      </c>
      <c r="F161" s="86">
        <v>37.385599999999997</v>
      </c>
      <c r="G161" s="87"/>
      <c r="H161" s="87">
        <v>37.379600000000003</v>
      </c>
      <c r="I161" s="87"/>
      <c r="J161" s="87"/>
      <c r="K161" s="87"/>
      <c r="L161" s="87"/>
      <c r="M161" s="87"/>
      <c r="N161" s="87">
        <v>1.9240219999999999</v>
      </c>
      <c r="O161" s="87"/>
      <c r="P161" s="87"/>
      <c r="Q161" s="87"/>
      <c r="R161" s="87"/>
      <c r="S161" s="87">
        <v>0.48186200000000001</v>
      </c>
      <c r="T161" s="87">
        <v>1.4421600000000001</v>
      </c>
      <c r="U161" s="96"/>
      <c r="V161" s="91"/>
      <c r="W161" s="91"/>
      <c r="X161" s="95">
        <f>Y161+AG161</f>
        <v>15.17</v>
      </c>
      <c r="Y161" s="86">
        <v>14.33</v>
      </c>
      <c r="Z161" s="86"/>
      <c r="AA161" s="86">
        <v>14.32</v>
      </c>
      <c r="AB161" s="86"/>
      <c r="AC161" s="86"/>
      <c r="AD161" s="86"/>
      <c r="AE161" s="86"/>
      <c r="AF161" s="86"/>
      <c r="AG161" s="86">
        <f>AH161+AI161+AJ161+AK161+AL161+AM161</f>
        <v>0.84</v>
      </c>
      <c r="AH161" s="86"/>
      <c r="AI161" s="86"/>
      <c r="AJ161" s="86"/>
      <c r="AK161" s="86"/>
      <c r="AL161" s="86">
        <v>0.24</v>
      </c>
      <c r="AM161" s="86">
        <v>0.6</v>
      </c>
      <c r="AN161" s="91"/>
      <c r="AO161" s="91"/>
      <c r="AP161" s="86"/>
      <c r="AQ161" s="86"/>
    </row>
    <row r="162" spans="1:43" s="79" customFormat="1" ht="12.75" customHeight="1">
      <c r="A162" s="88" t="s">
        <v>145</v>
      </c>
      <c r="B162" s="89" t="s">
        <v>145</v>
      </c>
      <c r="C162" s="89" t="s">
        <v>147</v>
      </c>
      <c r="D162" s="90" t="s">
        <v>149</v>
      </c>
      <c r="E162" s="85">
        <v>39.309621999999997</v>
      </c>
      <c r="F162" s="86">
        <v>37.385599999999997</v>
      </c>
      <c r="G162" s="87"/>
      <c r="H162" s="87">
        <v>37.379600000000003</v>
      </c>
      <c r="I162" s="87"/>
      <c r="J162" s="87"/>
      <c r="K162" s="87"/>
      <c r="L162" s="87"/>
      <c r="M162" s="87"/>
      <c r="N162" s="87">
        <v>1.9240219999999999</v>
      </c>
      <c r="O162" s="87"/>
      <c r="P162" s="87"/>
      <c r="Q162" s="87"/>
      <c r="R162" s="87"/>
      <c r="S162" s="87">
        <v>0.48186200000000001</v>
      </c>
      <c r="T162" s="87">
        <v>1.4421600000000001</v>
      </c>
      <c r="U162" s="96"/>
      <c r="V162" s="91"/>
      <c r="W162" s="91"/>
      <c r="X162" s="95">
        <f>Y162+AG162</f>
        <v>15.17</v>
      </c>
      <c r="Y162" s="86">
        <v>14.33</v>
      </c>
      <c r="Z162" s="86"/>
      <c r="AA162" s="86">
        <v>14.32</v>
      </c>
      <c r="AB162" s="86"/>
      <c r="AC162" s="86"/>
      <c r="AD162" s="86"/>
      <c r="AE162" s="86"/>
      <c r="AF162" s="86"/>
      <c r="AG162" s="86">
        <f>AH162+AI162+AJ162+AK162+AL162+AM162</f>
        <v>0.84</v>
      </c>
      <c r="AH162" s="86"/>
      <c r="AI162" s="86"/>
      <c r="AJ162" s="86"/>
      <c r="AK162" s="86"/>
      <c r="AL162" s="86">
        <v>0.24</v>
      </c>
      <c r="AM162" s="86">
        <v>0.6</v>
      </c>
      <c r="AN162" s="91"/>
      <c r="AO162" s="91"/>
      <c r="AP162" s="86"/>
      <c r="AQ162" s="86"/>
    </row>
    <row r="163" spans="1:43" ht="12.75" customHeight="1">
      <c r="A163" s="88" t="s">
        <v>161</v>
      </c>
      <c r="B163" s="89" t="s">
        <v>145</v>
      </c>
      <c r="C163" s="89" t="s">
        <v>145</v>
      </c>
      <c r="D163" s="90" t="s">
        <v>162</v>
      </c>
      <c r="E163" s="85">
        <v>2.8911739999999999</v>
      </c>
      <c r="F163" s="86">
        <v>2.8911739999999999</v>
      </c>
      <c r="G163" s="87"/>
      <c r="H163" s="87"/>
      <c r="I163" s="87"/>
      <c r="J163" s="87">
        <v>2.8911739999999999</v>
      </c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96"/>
      <c r="V163" s="91"/>
      <c r="W163" s="91"/>
      <c r="X163" s="95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91"/>
      <c r="AO163" s="91"/>
      <c r="AP163" s="86"/>
      <c r="AQ163" s="86"/>
    </row>
    <row r="164" spans="1:43" ht="12.75" customHeight="1">
      <c r="A164" s="88" t="s">
        <v>145</v>
      </c>
      <c r="B164" s="89" t="s">
        <v>163</v>
      </c>
      <c r="C164" s="89" t="s">
        <v>145</v>
      </c>
      <c r="D164" s="90" t="s">
        <v>164</v>
      </c>
      <c r="E164" s="85">
        <v>2.8911739999999999</v>
      </c>
      <c r="F164" s="86">
        <v>2.8911739999999999</v>
      </c>
      <c r="G164" s="87"/>
      <c r="H164" s="87"/>
      <c r="I164" s="87"/>
      <c r="J164" s="87">
        <v>2.8911739999999999</v>
      </c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96"/>
      <c r="V164" s="91"/>
      <c r="W164" s="91"/>
      <c r="X164" s="95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91"/>
      <c r="AO164" s="91"/>
      <c r="AP164" s="86"/>
      <c r="AQ164" s="86"/>
    </row>
    <row r="165" spans="1:43" ht="12.75" customHeight="1">
      <c r="A165" s="88" t="s">
        <v>145</v>
      </c>
      <c r="B165" s="89" t="s">
        <v>145</v>
      </c>
      <c r="C165" s="89" t="s">
        <v>147</v>
      </c>
      <c r="D165" s="90" t="s">
        <v>165</v>
      </c>
      <c r="E165" s="85">
        <v>2.8911739999999999</v>
      </c>
      <c r="F165" s="86">
        <v>2.8911739999999999</v>
      </c>
      <c r="G165" s="87"/>
      <c r="H165" s="87"/>
      <c r="I165" s="87"/>
      <c r="J165" s="87">
        <v>2.8911739999999999</v>
      </c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96"/>
      <c r="V165" s="91"/>
      <c r="W165" s="91"/>
      <c r="X165" s="95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91"/>
      <c r="AO165" s="91"/>
      <c r="AP165" s="86"/>
      <c r="AQ165" s="86"/>
    </row>
    <row r="166" spans="1:43" s="79" customFormat="1" ht="12.75" customHeight="1">
      <c r="A166" s="91"/>
      <c r="B166" s="91"/>
      <c r="C166" s="91"/>
      <c r="D166" s="92" t="s">
        <v>199</v>
      </c>
      <c r="E166" s="85">
        <v>574.04068299999994</v>
      </c>
      <c r="F166" s="86">
        <v>552.36602800000003</v>
      </c>
      <c r="G166" s="87"/>
      <c r="H166" s="87">
        <v>424.31569999999999</v>
      </c>
      <c r="I166" s="87">
        <v>92.159619000000006</v>
      </c>
      <c r="J166" s="87">
        <v>35.824708999999999</v>
      </c>
      <c r="K166" s="87"/>
      <c r="L166" s="87"/>
      <c r="M166" s="87"/>
      <c r="N166" s="87">
        <v>21.674655000000001</v>
      </c>
      <c r="O166" s="87"/>
      <c r="P166" s="87"/>
      <c r="Q166" s="87"/>
      <c r="R166" s="87"/>
      <c r="S166" s="87">
        <v>5.9707850000000002</v>
      </c>
      <c r="T166" s="87">
        <v>15.70387</v>
      </c>
      <c r="U166" s="96"/>
      <c r="V166" s="91"/>
      <c r="W166" s="91"/>
      <c r="X166" s="91">
        <f>Y166+AG166</f>
        <v>176.85</v>
      </c>
      <c r="Y166" s="91">
        <f>Z166+AA166+AC166+AB166+AD166+AE166+AF166</f>
        <v>167.69</v>
      </c>
      <c r="Z166" s="91"/>
      <c r="AA166" s="91">
        <v>167.69</v>
      </c>
      <c r="AB166" s="91"/>
      <c r="AC166" s="91"/>
      <c r="AD166" s="91"/>
      <c r="AE166" s="91"/>
      <c r="AF166" s="91"/>
      <c r="AG166" s="91">
        <f>AH166+AI166+AJ166+AK166+AL166+AM166</f>
        <v>9.16</v>
      </c>
      <c r="AH166" s="91"/>
      <c r="AI166" s="91"/>
      <c r="AJ166" s="91"/>
      <c r="AK166" s="91"/>
      <c r="AL166" s="91">
        <v>2.96</v>
      </c>
      <c r="AM166" s="91">
        <v>6.2</v>
      </c>
      <c r="AN166" s="91"/>
      <c r="AO166" s="91"/>
      <c r="AP166" s="91"/>
      <c r="AQ166" s="91"/>
    </row>
    <row r="167" spans="1:43" ht="12.75" customHeight="1">
      <c r="A167" s="88" t="s">
        <v>150</v>
      </c>
      <c r="B167" s="89" t="s">
        <v>145</v>
      </c>
      <c r="C167" s="89" t="s">
        <v>145</v>
      </c>
      <c r="D167" s="90" t="s">
        <v>151</v>
      </c>
      <c r="E167" s="85">
        <v>74.292513</v>
      </c>
      <c r="F167" s="86">
        <v>74.292513</v>
      </c>
      <c r="G167" s="87"/>
      <c r="H167" s="87"/>
      <c r="I167" s="87">
        <v>74.292513</v>
      </c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96"/>
      <c r="V167" s="91"/>
      <c r="W167" s="91"/>
      <c r="X167" s="95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91"/>
      <c r="AO167" s="91"/>
      <c r="AP167" s="86"/>
      <c r="AQ167" s="86"/>
    </row>
    <row r="168" spans="1:43" ht="12.75" customHeight="1">
      <c r="A168" s="88" t="s">
        <v>145</v>
      </c>
      <c r="B168" s="89" t="s">
        <v>152</v>
      </c>
      <c r="C168" s="89" t="s">
        <v>145</v>
      </c>
      <c r="D168" s="90" t="s">
        <v>153</v>
      </c>
      <c r="E168" s="85">
        <v>74.292513</v>
      </c>
      <c r="F168" s="86">
        <v>74.292513</v>
      </c>
      <c r="G168" s="87"/>
      <c r="H168" s="87"/>
      <c r="I168" s="87">
        <v>74.292513</v>
      </c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96"/>
      <c r="V168" s="91"/>
      <c r="W168" s="91"/>
      <c r="X168" s="95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91"/>
      <c r="AO168" s="91"/>
      <c r="AP168" s="86"/>
      <c r="AQ168" s="86"/>
    </row>
    <row r="169" spans="1:43" ht="12.75" customHeight="1">
      <c r="A169" s="88" t="s">
        <v>145</v>
      </c>
      <c r="B169" s="89" t="s">
        <v>145</v>
      </c>
      <c r="C169" s="89" t="s">
        <v>152</v>
      </c>
      <c r="D169" s="90" t="s">
        <v>154</v>
      </c>
      <c r="E169" s="85">
        <v>49.528342000000002</v>
      </c>
      <c r="F169" s="86">
        <v>49.528342000000002</v>
      </c>
      <c r="G169" s="87"/>
      <c r="H169" s="87"/>
      <c r="I169" s="87">
        <v>49.528342000000002</v>
      </c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96"/>
      <c r="V169" s="91"/>
      <c r="W169" s="91"/>
      <c r="X169" s="95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91"/>
      <c r="AO169" s="91"/>
      <c r="AP169" s="86"/>
      <c r="AQ169" s="86"/>
    </row>
    <row r="170" spans="1:43" ht="12.75" customHeight="1">
      <c r="A170" s="88" t="s">
        <v>145</v>
      </c>
      <c r="B170" s="89" t="s">
        <v>145</v>
      </c>
      <c r="C170" s="89" t="s">
        <v>155</v>
      </c>
      <c r="D170" s="90" t="s">
        <v>156</v>
      </c>
      <c r="E170" s="85">
        <v>24.764171000000001</v>
      </c>
      <c r="F170" s="86">
        <v>24.764171000000001</v>
      </c>
      <c r="G170" s="87"/>
      <c r="H170" s="87"/>
      <c r="I170" s="87">
        <v>24.764171000000001</v>
      </c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96"/>
      <c r="V170" s="91"/>
      <c r="W170" s="91"/>
      <c r="X170" s="95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91"/>
      <c r="AO170" s="91"/>
      <c r="AP170" s="86"/>
      <c r="AQ170" s="86"/>
    </row>
    <row r="171" spans="1:43" ht="12.75" customHeight="1">
      <c r="A171" s="88" t="s">
        <v>157</v>
      </c>
      <c r="B171" s="89" t="s">
        <v>145</v>
      </c>
      <c r="C171" s="89" t="s">
        <v>145</v>
      </c>
      <c r="D171" s="90" t="s">
        <v>158</v>
      </c>
      <c r="E171" s="85">
        <v>17.867106</v>
      </c>
      <c r="F171" s="86">
        <v>17.867106</v>
      </c>
      <c r="G171" s="87"/>
      <c r="H171" s="87"/>
      <c r="I171" s="87">
        <v>17.867106</v>
      </c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96"/>
      <c r="V171" s="91"/>
      <c r="W171" s="91"/>
      <c r="X171" s="95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91"/>
      <c r="AO171" s="91"/>
      <c r="AP171" s="86"/>
      <c r="AQ171" s="86"/>
    </row>
    <row r="172" spans="1:43" ht="12.75" customHeight="1">
      <c r="A172" s="88" t="s">
        <v>145</v>
      </c>
      <c r="B172" s="89" t="s">
        <v>109</v>
      </c>
      <c r="C172" s="89" t="s">
        <v>145</v>
      </c>
      <c r="D172" s="90" t="s">
        <v>159</v>
      </c>
      <c r="E172" s="85">
        <v>17.867106</v>
      </c>
      <c r="F172" s="86">
        <v>17.867106</v>
      </c>
      <c r="G172" s="87"/>
      <c r="H172" s="87"/>
      <c r="I172" s="87">
        <v>17.867106</v>
      </c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96"/>
      <c r="V172" s="91"/>
      <c r="W172" s="91"/>
      <c r="X172" s="95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91"/>
      <c r="AO172" s="91"/>
      <c r="AP172" s="86"/>
      <c r="AQ172" s="86"/>
    </row>
    <row r="173" spans="1:43" ht="12.75" customHeight="1">
      <c r="A173" s="88" t="s">
        <v>145</v>
      </c>
      <c r="B173" s="89" t="s">
        <v>145</v>
      </c>
      <c r="C173" s="89" t="s">
        <v>163</v>
      </c>
      <c r="D173" s="90" t="s">
        <v>182</v>
      </c>
      <c r="E173" s="85">
        <v>17.867106</v>
      </c>
      <c r="F173" s="86">
        <v>17.867106</v>
      </c>
      <c r="G173" s="87"/>
      <c r="H173" s="87"/>
      <c r="I173" s="87">
        <v>17.867106</v>
      </c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96"/>
      <c r="V173" s="91"/>
      <c r="W173" s="91"/>
      <c r="X173" s="95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91"/>
      <c r="AO173" s="91"/>
      <c r="AP173" s="86"/>
      <c r="AQ173" s="86"/>
    </row>
    <row r="174" spans="1:43" s="79" customFormat="1" ht="12.75" customHeight="1">
      <c r="A174" s="88" t="s">
        <v>200</v>
      </c>
      <c r="B174" s="89" t="s">
        <v>145</v>
      </c>
      <c r="C174" s="89" t="s">
        <v>145</v>
      </c>
      <c r="D174" s="90" t="s">
        <v>201</v>
      </c>
      <c r="E174" s="85">
        <v>446.056355</v>
      </c>
      <c r="F174" s="86">
        <v>424.38170000000002</v>
      </c>
      <c r="G174" s="87"/>
      <c r="H174" s="87">
        <v>424.31569999999999</v>
      </c>
      <c r="I174" s="87"/>
      <c r="J174" s="87"/>
      <c r="K174" s="87"/>
      <c r="L174" s="87"/>
      <c r="M174" s="87"/>
      <c r="N174" s="87">
        <v>21.674655000000001</v>
      </c>
      <c r="O174" s="87"/>
      <c r="P174" s="87"/>
      <c r="Q174" s="87"/>
      <c r="R174" s="87"/>
      <c r="S174" s="87">
        <v>5.9707850000000002</v>
      </c>
      <c r="T174" s="87">
        <v>15.70387</v>
      </c>
      <c r="U174" s="96"/>
      <c r="V174" s="91"/>
      <c r="W174" s="91"/>
      <c r="X174" s="95">
        <f>Y174+AG174</f>
        <v>176.85</v>
      </c>
      <c r="Y174" s="86">
        <f>Z174+AA174+AC174+AB174+AD174+AE174+AF174</f>
        <v>167.69</v>
      </c>
      <c r="Z174" s="86"/>
      <c r="AA174" s="86">
        <v>167.69</v>
      </c>
      <c r="AB174" s="86"/>
      <c r="AC174" s="86"/>
      <c r="AD174" s="86"/>
      <c r="AE174" s="86"/>
      <c r="AF174" s="86"/>
      <c r="AG174" s="86">
        <f>AH174+AI174+AJ174+AK174+AL174+AM174</f>
        <v>9.16</v>
      </c>
      <c r="AH174" s="86"/>
      <c r="AI174" s="86"/>
      <c r="AJ174" s="86"/>
      <c r="AK174" s="86"/>
      <c r="AL174" s="86">
        <v>2.96</v>
      </c>
      <c r="AM174" s="86">
        <v>6.2</v>
      </c>
      <c r="AN174" s="91"/>
      <c r="AO174" s="91"/>
      <c r="AP174" s="86"/>
      <c r="AQ174" s="86"/>
    </row>
    <row r="175" spans="1:43" s="79" customFormat="1" ht="12.75" customHeight="1">
      <c r="A175" s="88" t="s">
        <v>145</v>
      </c>
      <c r="B175" s="89" t="s">
        <v>147</v>
      </c>
      <c r="C175" s="89" t="s">
        <v>145</v>
      </c>
      <c r="D175" s="90" t="s">
        <v>202</v>
      </c>
      <c r="E175" s="85">
        <v>446.056355</v>
      </c>
      <c r="F175" s="86">
        <v>424.38170000000002</v>
      </c>
      <c r="G175" s="87"/>
      <c r="H175" s="87">
        <v>424.31569999999999</v>
      </c>
      <c r="I175" s="87"/>
      <c r="J175" s="87"/>
      <c r="K175" s="87"/>
      <c r="L175" s="87"/>
      <c r="M175" s="87"/>
      <c r="N175" s="87">
        <v>21.674655000000001</v>
      </c>
      <c r="O175" s="87"/>
      <c r="P175" s="87"/>
      <c r="Q175" s="87"/>
      <c r="R175" s="87"/>
      <c r="S175" s="87">
        <v>5.9707850000000002</v>
      </c>
      <c r="T175" s="87">
        <v>15.70387</v>
      </c>
      <c r="U175" s="96"/>
      <c r="V175" s="91"/>
      <c r="W175" s="91"/>
      <c r="X175" s="95">
        <f>Y175+AG175</f>
        <v>176.85</v>
      </c>
      <c r="Y175" s="86">
        <f>Z175+AA175+AC175+AB175+AD175+AE175+AF175</f>
        <v>167.69</v>
      </c>
      <c r="Z175" s="86"/>
      <c r="AA175" s="86">
        <v>167.69</v>
      </c>
      <c r="AB175" s="86"/>
      <c r="AC175" s="86"/>
      <c r="AD175" s="86"/>
      <c r="AE175" s="86"/>
      <c r="AF175" s="86"/>
      <c r="AG175" s="86">
        <f>AH175+AI175+AJ175+AK175+AL175+AM175</f>
        <v>9.16</v>
      </c>
      <c r="AH175" s="86"/>
      <c r="AI175" s="86"/>
      <c r="AJ175" s="86"/>
      <c r="AK175" s="86"/>
      <c r="AL175" s="86">
        <v>2.96</v>
      </c>
      <c r="AM175" s="86">
        <v>6.2</v>
      </c>
      <c r="AN175" s="91"/>
      <c r="AO175" s="91"/>
      <c r="AP175" s="86"/>
      <c r="AQ175" s="86"/>
    </row>
    <row r="176" spans="1:43" s="79" customFormat="1" ht="12.75" customHeight="1">
      <c r="A176" s="88" t="s">
        <v>145</v>
      </c>
      <c r="B176" s="89" t="s">
        <v>145</v>
      </c>
      <c r="C176" s="89" t="s">
        <v>147</v>
      </c>
      <c r="D176" s="90" t="s">
        <v>149</v>
      </c>
      <c r="E176" s="85">
        <v>446.056355</v>
      </c>
      <c r="F176" s="86">
        <v>424.38170000000002</v>
      </c>
      <c r="G176" s="87"/>
      <c r="H176" s="87">
        <v>424.31569999999999</v>
      </c>
      <c r="I176" s="87"/>
      <c r="J176" s="87"/>
      <c r="K176" s="87"/>
      <c r="L176" s="87"/>
      <c r="M176" s="87"/>
      <c r="N176" s="87">
        <v>21.674655000000001</v>
      </c>
      <c r="O176" s="87"/>
      <c r="P176" s="87"/>
      <c r="Q176" s="87"/>
      <c r="R176" s="87"/>
      <c r="S176" s="87">
        <v>5.9707850000000002</v>
      </c>
      <c r="T176" s="87">
        <v>15.70387</v>
      </c>
      <c r="U176" s="96"/>
      <c r="V176" s="91"/>
      <c r="W176" s="91"/>
      <c r="X176" s="95">
        <f>Y176+AG176</f>
        <v>176.85</v>
      </c>
      <c r="Y176" s="86">
        <f>Z176+AA176+AC176+AB176+AD176+AE176+AF176</f>
        <v>167.69</v>
      </c>
      <c r="Z176" s="86"/>
      <c r="AA176" s="86">
        <v>167.69</v>
      </c>
      <c r="AB176" s="86"/>
      <c r="AC176" s="86"/>
      <c r="AD176" s="86"/>
      <c r="AE176" s="86"/>
      <c r="AF176" s="86"/>
      <c r="AG176" s="86">
        <f>AH176+AI176+AJ176+AK176+AL176+AM176</f>
        <v>9.16</v>
      </c>
      <c r="AH176" s="86"/>
      <c r="AI176" s="86"/>
      <c r="AJ176" s="86"/>
      <c r="AK176" s="86"/>
      <c r="AL176" s="86">
        <v>2.96</v>
      </c>
      <c r="AM176" s="86">
        <v>6.2</v>
      </c>
      <c r="AN176" s="91"/>
      <c r="AO176" s="91"/>
      <c r="AP176" s="86"/>
      <c r="AQ176" s="86"/>
    </row>
    <row r="177" spans="1:43" ht="12.75" customHeight="1">
      <c r="A177" s="88" t="s">
        <v>161</v>
      </c>
      <c r="B177" s="89" t="s">
        <v>145</v>
      </c>
      <c r="C177" s="89" t="s">
        <v>145</v>
      </c>
      <c r="D177" s="90" t="s">
        <v>162</v>
      </c>
      <c r="E177" s="85">
        <v>35.824708999999999</v>
      </c>
      <c r="F177" s="86">
        <v>35.824708999999999</v>
      </c>
      <c r="G177" s="87"/>
      <c r="H177" s="87"/>
      <c r="I177" s="87"/>
      <c r="J177" s="87">
        <v>35.824708999999999</v>
      </c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96"/>
      <c r="V177" s="91"/>
      <c r="W177" s="91"/>
      <c r="X177" s="95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91"/>
      <c r="AO177" s="91"/>
      <c r="AP177" s="86"/>
      <c r="AQ177" s="86"/>
    </row>
    <row r="178" spans="1:43" ht="12.75" customHeight="1">
      <c r="A178" s="88" t="s">
        <v>145</v>
      </c>
      <c r="B178" s="89" t="s">
        <v>163</v>
      </c>
      <c r="C178" s="89" t="s">
        <v>145</v>
      </c>
      <c r="D178" s="90" t="s">
        <v>164</v>
      </c>
      <c r="E178" s="85">
        <v>35.824708999999999</v>
      </c>
      <c r="F178" s="86">
        <v>35.824708999999999</v>
      </c>
      <c r="G178" s="87"/>
      <c r="H178" s="87"/>
      <c r="I178" s="87"/>
      <c r="J178" s="87">
        <v>35.824708999999999</v>
      </c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96"/>
      <c r="V178" s="91"/>
      <c r="W178" s="91"/>
      <c r="X178" s="95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91"/>
      <c r="AO178" s="91"/>
      <c r="AP178" s="86"/>
      <c r="AQ178" s="86"/>
    </row>
    <row r="179" spans="1:43" ht="12.75" customHeight="1">
      <c r="A179" s="88" t="s">
        <v>145</v>
      </c>
      <c r="B179" s="89" t="s">
        <v>145</v>
      </c>
      <c r="C179" s="89" t="s">
        <v>147</v>
      </c>
      <c r="D179" s="90" t="s">
        <v>165</v>
      </c>
      <c r="E179" s="85">
        <v>35.824708999999999</v>
      </c>
      <c r="F179" s="86">
        <v>35.824708999999999</v>
      </c>
      <c r="G179" s="87"/>
      <c r="H179" s="87"/>
      <c r="I179" s="87"/>
      <c r="J179" s="87">
        <v>35.824708999999999</v>
      </c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96"/>
      <c r="V179" s="91"/>
      <c r="W179" s="91"/>
      <c r="X179" s="95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91"/>
      <c r="AO179" s="91"/>
      <c r="AP179" s="86"/>
      <c r="AQ179" s="86"/>
    </row>
    <row r="180" spans="1:43" s="79" customFormat="1" ht="12.75" customHeight="1">
      <c r="A180" s="91"/>
      <c r="B180" s="91"/>
      <c r="C180" s="91"/>
      <c r="D180" s="92" t="s">
        <v>203</v>
      </c>
      <c r="E180" s="85">
        <v>175.15710799999999</v>
      </c>
      <c r="F180" s="86">
        <v>168.41955999999999</v>
      </c>
      <c r="G180" s="87"/>
      <c r="H180" s="87">
        <v>130.88630000000001</v>
      </c>
      <c r="I180" s="87">
        <v>26.978909999999999</v>
      </c>
      <c r="J180" s="87">
        <v>10.536350000000001</v>
      </c>
      <c r="K180" s="87"/>
      <c r="L180" s="87"/>
      <c r="M180" s="87"/>
      <c r="N180" s="87">
        <v>6.7375480000000003</v>
      </c>
      <c r="O180" s="87"/>
      <c r="P180" s="87"/>
      <c r="Q180" s="87"/>
      <c r="R180" s="87"/>
      <c r="S180" s="87">
        <v>1.7529380000000001</v>
      </c>
      <c r="T180" s="87">
        <v>4.98461</v>
      </c>
      <c r="U180" s="96"/>
      <c r="V180" s="91"/>
      <c r="W180" s="91"/>
      <c r="X180" s="91">
        <f>Y180+AG180</f>
        <v>53.59</v>
      </c>
      <c r="Y180" s="91">
        <f>Z180+AA180+AC180+AB180+AD180+AE180+AF180</f>
        <v>50.71</v>
      </c>
      <c r="Z180" s="91"/>
      <c r="AA180" s="91">
        <v>50.71</v>
      </c>
      <c r="AB180" s="91"/>
      <c r="AC180" s="91"/>
      <c r="AD180" s="91"/>
      <c r="AE180" s="91"/>
      <c r="AF180" s="91"/>
      <c r="AG180" s="91">
        <f>AH180+AI180+AJ180+AK180+AL180+AM180</f>
        <v>2.88</v>
      </c>
      <c r="AH180" s="91"/>
      <c r="AI180" s="91"/>
      <c r="AJ180" s="91"/>
      <c r="AK180" s="91"/>
      <c r="AL180" s="91">
        <v>0.88</v>
      </c>
      <c r="AM180" s="91">
        <v>2</v>
      </c>
      <c r="AN180" s="91"/>
      <c r="AO180" s="91"/>
      <c r="AP180" s="91"/>
      <c r="AQ180" s="91"/>
    </row>
    <row r="181" spans="1:43" ht="12.75" customHeight="1">
      <c r="A181" s="88" t="s">
        <v>150</v>
      </c>
      <c r="B181" s="89" t="s">
        <v>145</v>
      </c>
      <c r="C181" s="89" t="s">
        <v>145</v>
      </c>
      <c r="D181" s="90" t="s">
        <v>151</v>
      </c>
      <c r="E181" s="85">
        <v>21.830949</v>
      </c>
      <c r="F181" s="86">
        <v>21.790949000000001</v>
      </c>
      <c r="G181" s="87"/>
      <c r="H181" s="87"/>
      <c r="I181" s="87">
        <v>21.790949000000001</v>
      </c>
      <c r="J181" s="87"/>
      <c r="K181" s="87"/>
      <c r="L181" s="87"/>
      <c r="M181" s="87"/>
      <c r="N181" s="87">
        <v>0.04</v>
      </c>
      <c r="O181" s="87"/>
      <c r="P181" s="87"/>
      <c r="Q181" s="87"/>
      <c r="R181" s="87"/>
      <c r="S181" s="87"/>
      <c r="T181" s="87">
        <v>0.04</v>
      </c>
      <c r="U181" s="96"/>
      <c r="V181" s="91"/>
      <c r="W181" s="91"/>
      <c r="X181" s="95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91"/>
      <c r="AO181" s="91"/>
      <c r="AP181" s="86"/>
      <c r="AQ181" s="86"/>
    </row>
    <row r="182" spans="1:43" ht="12.75" customHeight="1">
      <c r="A182" s="88" t="s">
        <v>145</v>
      </c>
      <c r="B182" s="89" t="s">
        <v>152</v>
      </c>
      <c r="C182" s="89" t="s">
        <v>145</v>
      </c>
      <c r="D182" s="90" t="s">
        <v>153</v>
      </c>
      <c r="E182" s="85">
        <v>21.830949</v>
      </c>
      <c r="F182" s="86">
        <v>21.790949000000001</v>
      </c>
      <c r="G182" s="87"/>
      <c r="H182" s="87"/>
      <c r="I182" s="87">
        <v>21.790949000000001</v>
      </c>
      <c r="J182" s="87"/>
      <c r="K182" s="87"/>
      <c r="L182" s="87"/>
      <c r="M182" s="87"/>
      <c r="N182" s="87">
        <v>0.04</v>
      </c>
      <c r="O182" s="87"/>
      <c r="P182" s="87"/>
      <c r="Q182" s="87"/>
      <c r="R182" s="87"/>
      <c r="S182" s="87"/>
      <c r="T182" s="87">
        <v>0.04</v>
      </c>
      <c r="U182" s="96"/>
      <c r="V182" s="91"/>
      <c r="W182" s="91"/>
      <c r="X182" s="95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91"/>
      <c r="AO182" s="91"/>
      <c r="AP182" s="86"/>
      <c r="AQ182" s="86"/>
    </row>
    <row r="183" spans="1:43" ht="12.75" customHeight="1">
      <c r="A183" s="88" t="s">
        <v>145</v>
      </c>
      <c r="B183" s="89" t="s">
        <v>145</v>
      </c>
      <c r="C183" s="89" t="s">
        <v>163</v>
      </c>
      <c r="D183" s="90" t="s">
        <v>204</v>
      </c>
      <c r="E183" s="85">
        <v>0.04</v>
      </c>
      <c r="F183" s="86"/>
      <c r="G183" s="87"/>
      <c r="H183" s="87"/>
      <c r="I183" s="87"/>
      <c r="J183" s="87"/>
      <c r="K183" s="87"/>
      <c r="L183" s="87"/>
      <c r="M183" s="87"/>
      <c r="N183" s="87">
        <v>0.04</v>
      </c>
      <c r="O183" s="87"/>
      <c r="P183" s="87"/>
      <c r="Q183" s="87"/>
      <c r="R183" s="87"/>
      <c r="S183" s="87"/>
      <c r="T183" s="87">
        <v>0.04</v>
      </c>
      <c r="U183" s="96"/>
      <c r="V183" s="91"/>
      <c r="W183" s="91"/>
      <c r="X183" s="95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91"/>
      <c r="AO183" s="91"/>
      <c r="AP183" s="86"/>
      <c r="AQ183" s="86"/>
    </row>
    <row r="184" spans="1:43" ht="12.75" customHeight="1">
      <c r="A184" s="88" t="s">
        <v>145</v>
      </c>
      <c r="B184" s="89" t="s">
        <v>145</v>
      </c>
      <c r="C184" s="89" t="s">
        <v>152</v>
      </c>
      <c r="D184" s="90" t="s">
        <v>154</v>
      </c>
      <c r="E184" s="85">
        <v>14.527298999999999</v>
      </c>
      <c r="F184" s="86">
        <v>14.527298999999999</v>
      </c>
      <c r="G184" s="87"/>
      <c r="H184" s="87"/>
      <c r="I184" s="87">
        <v>14.527298999999999</v>
      </c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96"/>
      <c r="V184" s="91"/>
      <c r="W184" s="91"/>
      <c r="X184" s="95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91"/>
      <c r="AO184" s="91"/>
      <c r="AP184" s="86"/>
      <c r="AQ184" s="86"/>
    </row>
    <row r="185" spans="1:43" ht="12.75" customHeight="1">
      <c r="A185" s="88" t="s">
        <v>145</v>
      </c>
      <c r="B185" s="89" t="s">
        <v>145</v>
      </c>
      <c r="C185" s="89" t="s">
        <v>155</v>
      </c>
      <c r="D185" s="90" t="s">
        <v>156</v>
      </c>
      <c r="E185" s="85">
        <v>7.2636500000000002</v>
      </c>
      <c r="F185" s="86">
        <v>7.2636500000000002</v>
      </c>
      <c r="G185" s="87"/>
      <c r="H185" s="87"/>
      <c r="I185" s="87">
        <v>7.2636500000000002</v>
      </c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96"/>
      <c r="V185" s="91"/>
      <c r="W185" s="91"/>
      <c r="X185" s="95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91"/>
      <c r="AO185" s="91"/>
      <c r="AP185" s="86"/>
      <c r="AQ185" s="86"/>
    </row>
    <row r="186" spans="1:43" ht="12.75" customHeight="1">
      <c r="A186" s="88" t="s">
        <v>157</v>
      </c>
      <c r="B186" s="89" t="s">
        <v>145</v>
      </c>
      <c r="C186" s="89" t="s">
        <v>145</v>
      </c>
      <c r="D186" s="90" t="s">
        <v>158</v>
      </c>
      <c r="E186" s="85">
        <v>5.1879609999999996</v>
      </c>
      <c r="F186" s="86">
        <v>5.1879609999999996</v>
      </c>
      <c r="G186" s="87"/>
      <c r="H186" s="87"/>
      <c r="I186" s="87">
        <v>5.1879609999999996</v>
      </c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96"/>
      <c r="V186" s="91"/>
      <c r="W186" s="91"/>
      <c r="X186" s="95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91"/>
      <c r="AO186" s="91"/>
      <c r="AP186" s="86"/>
      <c r="AQ186" s="86"/>
    </row>
    <row r="187" spans="1:43" ht="12.75" customHeight="1">
      <c r="A187" s="88" t="s">
        <v>145</v>
      </c>
      <c r="B187" s="89" t="s">
        <v>109</v>
      </c>
      <c r="C187" s="89" t="s">
        <v>145</v>
      </c>
      <c r="D187" s="90" t="s">
        <v>159</v>
      </c>
      <c r="E187" s="85">
        <v>5.1879609999999996</v>
      </c>
      <c r="F187" s="86">
        <v>5.1879609999999996</v>
      </c>
      <c r="G187" s="87"/>
      <c r="H187" s="87"/>
      <c r="I187" s="87">
        <v>5.1879609999999996</v>
      </c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96"/>
      <c r="V187" s="91"/>
      <c r="W187" s="91"/>
      <c r="X187" s="95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91"/>
      <c r="AO187" s="91"/>
      <c r="AP187" s="86"/>
      <c r="AQ187" s="86"/>
    </row>
    <row r="188" spans="1:43" ht="12.75" customHeight="1">
      <c r="A188" s="88" t="s">
        <v>145</v>
      </c>
      <c r="B188" s="89" t="s">
        <v>145</v>
      </c>
      <c r="C188" s="89" t="s">
        <v>163</v>
      </c>
      <c r="D188" s="90" t="s">
        <v>182</v>
      </c>
      <c r="E188" s="85">
        <v>5.1879609999999996</v>
      </c>
      <c r="F188" s="86">
        <v>5.1879609999999996</v>
      </c>
      <c r="G188" s="87"/>
      <c r="H188" s="87"/>
      <c r="I188" s="87">
        <v>5.1879609999999996</v>
      </c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96"/>
      <c r="V188" s="91"/>
      <c r="W188" s="91"/>
      <c r="X188" s="95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91"/>
      <c r="AO188" s="91"/>
      <c r="AP188" s="86"/>
      <c r="AQ188" s="86"/>
    </row>
    <row r="189" spans="1:43" s="79" customFormat="1" ht="12.75" customHeight="1">
      <c r="A189" s="88" t="s">
        <v>200</v>
      </c>
      <c r="B189" s="89" t="s">
        <v>145</v>
      </c>
      <c r="C189" s="89" t="s">
        <v>145</v>
      </c>
      <c r="D189" s="90" t="s">
        <v>201</v>
      </c>
      <c r="E189" s="85">
        <v>137.60184799999999</v>
      </c>
      <c r="F189" s="86">
        <v>130.90430000000001</v>
      </c>
      <c r="G189" s="87"/>
      <c r="H189" s="87">
        <v>130.88630000000001</v>
      </c>
      <c r="I189" s="87"/>
      <c r="J189" s="87"/>
      <c r="K189" s="87"/>
      <c r="L189" s="87"/>
      <c r="M189" s="87"/>
      <c r="N189" s="87">
        <v>6.6975480000000003</v>
      </c>
      <c r="O189" s="87"/>
      <c r="P189" s="87"/>
      <c r="Q189" s="87"/>
      <c r="R189" s="87"/>
      <c r="S189" s="87">
        <v>1.7529380000000001</v>
      </c>
      <c r="T189" s="87">
        <v>4.9446099999999999</v>
      </c>
      <c r="U189" s="96"/>
      <c r="V189" s="91"/>
      <c r="W189" s="91"/>
      <c r="X189" s="95">
        <f>Y189+AG189</f>
        <v>53.59</v>
      </c>
      <c r="Y189" s="86">
        <f>Z189+AA189+AC189+AB189+AD189+AE189+AF189</f>
        <v>50.71</v>
      </c>
      <c r="Z189" s="86"/>
      <c r="AA189" s="86">
        <v>50.71</v>
      </c>
      <c r="AB189" s="86"/>
      <c r="AC189" s="86"/>
      <c r="AD189" s="86"/>
      <c r="AE189" s="86"/>
      <c r="AF189" s="86"/>
      <c r="AG189" s="86">
        <f>AH189+AI189+AJ189+AK189+AL189+AM189</f>
        <v>2.88</v>
      </c>
      <c r="AH189" s="86"/>
      <c r="AI189" s="86"/>
      <c r="AJ189" s="86"/>
      <c r="AK189" s="86"/>
      <c r="AL189" s="86">
        <v>0.88</v>
      </c>
      <c r="AM189" s="86">
        <v>2</v>
      </c>
      <c r="AN189" s="91"/>
      <c r="AO189" s="91"/>
      <c r="AP189" s="86"/>
      <c r="AQ189" s="86"/>
    </row>
    <row r="190" spans="1:43" s="79" customFormat="1" ht="12.75" customHeight="1">
      <c r="A190" s="88" t="s">
        <v>145</v>
      </c>
      <c r="B190" s="89" t="s">
        <v>163</v>
      </c>
      <c r="C190" s="89" t="s">
        <v>145</v>
      </c>
      <c r="D190" s="90" t="s">
        <v>205</v>
      </c>
      <c r="E190" s="85">
        <v>137.60184799999999</v>
      </c>
      <c r="F190" s="86">
        <v>130.90430000000001</v>
      </c>
      <c r="G190" s="87"/>
      <c r="H190" s="87">
        <v>130.88630000000001</v>
      </c>
      <c r="I190" s="87"/>
      <c r="J190" s="87"/>
      <c r="K190" s="87"/>
      <c r="L190" s="87"/>
      <c r="M190" s="87"/>
      <c r="N190" s="87">
        <v>6.6975480000000003</v>
      </c>
      <c r="O190" s="87"/>
      <c r="P190" s="87"/>
      <c r="Q190" s="87"/>
      <c r="R190" s="87"/>
      <c r="S190" s="87">
        <v>1.7529380000000001</v>
      </c>
      <c r="T190" s="87">
        <v>4.9446099999999999</v>
      </c>
      <c r="U190" s="96"/>
      <c r="V190" s="91"/>
      <c r="W190" s="91"/>
      <c r="X190" s="95">
        <f>Y190+AG190</f>
        <v>53.59</v>
      </c>
      <c r="Y190" s="86">
        <f>Z190+AA190+AC190+AB190+AD190+AE190+AF190</f>
        <v>50.71</v>
      </c>
      <c r="Z190" s="86"/>
      <c r="AA190" s="86">
        <v>50.71</v>
      </c>
      <c r="AB190" s="86"/>
      <c r="AC190" s="86"/>
      <c r="AD190" s="86"/>
      <c r="AE190" s="86"/>
      <c r="AF190" s="86"/>
      <c r="AG190" s="86">
        <f>AH190+AI190+AJ190+AK190+AL190+AM190</f>
        <v>2.88</v>
      </c>
      <c r="AH190" s="86"/>
      <c r="AI190" s="86"/>
      <c r="AJ190" s="86"/>
      <c r="AK190" s="86"/>
      <c r="AL190" s="86">
        <v>0.88</v>
      </c>
      <c r="AM190" s="86">
        <v>2</v>
      </c>
      <c r="AN190" s="91"/>
      <c r="AO190" s="91"/>
      <c r="AP190" s="86"/>
      <c r="AQ190" s="86"/>
    </row>
    <row r="191" spans="1:43" s="79" customFormat="1" ht="12.75" customHeight="1">
      <c r="A191" s="88" t="s">
        <v>145</v>
      </c>
      <c r="B191" s="89" t="s">
        <v>145</v>
      </c>
      <c r="C191" s="89" t="s">
        <v>147</v>
      </c>
      <c r="D191" s="90" t="s">
        <v>149</v>
      </c>
      <c r="E191" s="85">
        <v>137.60184799999999</v>
      </c>
      <c r="F191" s="86">
        <v>130.90430000000001</v>
      </c>
      <c r="G191" s="87"/>
      <c r="H191" s="87">
        <v>130.88630000000001</v>
      </c>
      <c r="I191" s="87"/>
      <c r="J191" s="87"/>
      <c r="K191" s="87"/>
      <c r="L191" s="87"/>
      <c r="M191" s="87"/>
      <c r="N191" s="87">
        <v>6.6975480000000003</v>
      </c>
      <c r="O191" s="87"/>
      <c r="P191" s="87"/>
      <c r="Q191" s="87"/>
      <c r="R191" s="87"/>
      <c r="S191" s="87">
        <v>1.7529380000000001</v>
      </c>
      <c r="T191" s="87">
        <v>4.9446099999999999</v>
      </c>
      <c r="U191" s="96"/>
      <c r="V191" s="91"/>
      <c r="W191" s="91"/>
      <c r="X191" s="95">
        <f>Y191+AG191</f>
        <v>53.59</v>
      </c>
      <c r="Y191" s="86">
        <f>Z191+AA191+AC191+AB191+AD191+AE191+AF191</f>
        <v>50.71</v>
      </c>
      <c r="Z191" s="86"/>
      <c r="AA191" s="86">
        <v>50.71</v>
      </c>
      <c r="AB191" s="86"/>
      <c r="AC191" s="86"/>
      <c r="AD191" s="86"/>
      <c r="AE191" s="86"/>
      <c r="AF191" s="86"/>
      <c r="AG191" s="86">
        <f>AH191+AI191+AJ191+AK191+AL191+AM191</f>
        <v>2.88</v>
      </c>
      <c r="AH191" s="86"/>
      <c r="AI191" s="86"/>
      <c r="AJ191" s="86"/>
      <c r="AK191" s="86"/>
      <c r="AL191" s="86">
        <v>0.88</v>
      </c>
      <c r="AM191" s="86">
        <v>2</v>
      </c>
      <c r="AN191" s="91"/>
      <c r="AO191" s="91"/>
      <c r="AP191" s="86"/>
      <c r="AQ191" s="86"/>
    </row>
    <row r="192" spans="1:43" ht="12.75" customHeight="1">
      <c r="A192" s="88" t="s">
        <v>161</v>
      </c>
      <c r="B192" s="89" t="s">
        <v>145</v>
      </c>
      <c r="C192" s="89" t="s">
        <v>145</v>
      </c>
      <c r="D192" s="90" t="s">
        <v>162</v>
      </c>
      <c r="E192" s="85">
        <v>10.536350000000001</v>
      </c>
      <c r="F192" s="86">
        <v>10.536350000000001</v>
      </c>
      <c r="G192" s="87"/>
      <c r="H192" s="87"/>
      <c r="I192" s="87"/>
      <c r="J192" s="87">
        <v>10.536350000000001</v>
      </c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96"/>
      <c r="V192" s="91"/>
      <c r="W192" s="91"/>
      <c r="X192" s="95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91"/>
      <c r="AO192" s="91"/>
      <c r="AP192" s="86"/>
      <c r="AQ192" s="86"/>
    </row>
    <row r="193" spans="1:43" ht="12.75" customHeight="1">
      <c r="A193" s="88" t="s">
        <v>145</v>
      </c>
      <c r="B193" s="89" t="s">
        <v>163</v>
      </c>
      <c r="C193" s="89" t="s">
        <v>145</v>
      </c>
      <c r="D193" s="90" t="s">
        <v>164</v>
      </c>
      <c r="E193" s="85">
        <v>10.536350000000001</v>
      </c>
      <c r="F193" s="86">
        <v>10.536350000000001</v>
      </c>
      <c r="G193" s="87"/>
      <c r="H193" s="87"/>
      <c r="I193" s="87"/>
      <c r="J193" s="87">
        <v>10.536350000000001</v>
      </c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96"/>
      <c r="V193" s="91"/>
      <c r="W193" s="91"/>
      <c r="X193" s="95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91"/>
      <c r="AO193" s="91"/>
      <c r="AP193" s="86"/>
      <c r="AQ193" s="86"/>
    </row>
    <row r="194" spans="1:43" ht="12.75" customHeight="1">
      <c r="A194" s="88" t="s">
        <v>145</v>
      </c>
      <c r="B194" s="89" t="s">
        <v>145</v>
      </c>
      <c r="C194" s="89" t="s">
        <v>147</v>
      </c>
      <c r="D194" s="90" t="s">
        <v>165</v>
      </c>
      <c r="E194" s="85">
        <v>10.536350000000001</v>
      </c>
      <c r="F194" s="86">
        <v>10.536350000000001</v>
      </c>
      <c r="G194" s="87"/>
      <c r="H194" s="87"/>
      <c r="I194" s="87"/>
      <c r="J194" s="87">
        <v>10.536350000000001</v>
      </c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96"/>
      <c r="V194" s="91"/>
      <c r="W194" s="91"/>
      <c r="X194" s="95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91"/>
      <c r="AO194" s="91"/>
      <c r="AP194" s="86"/>
      <c r="AQ194" s="86"/>
    </row>
    <row r="195" spans="1:43" s="79" customFormat="1" ht="12.75" customHeight="1">
      <c r="A195" s="91"/>
      <c r="B195" s="91"/>
      <c r="C195" s="91"/>
      <c r="D195" s="92" t="s">
        <v>206</v>
      </c>
      <c r="E195" s="85">
        <v>88.035016999999996</v>
      </c>
      <c r="F195" s="86">
        <v>84.633134999999996</v>
      </c>
      <c r="G195" s="87"/>
      <c r="H195" s="87">
        <v>65.754599999999996</v>
      </c>
      <c r="I195" s="87">
        <v>13.581600999999999</v>
      </c>
      <c r="J195" s="87">
        <v>5.290934</v>
      </c>
      <c r="K195" s="87"/>
      <c r="L195" s="87"/>
      <c r="M195" s="87"/>
      <c r="N195" s="87">
        <v>3.4018820000000001</v>
      </c>
      <c r="O195" s="87"/>
      <c r="P195" s="87"/>
      <c r="Q195" s="87"/>
      <c r="R195" s="87"/>
      <c r="S195" s="87">
        <v>0.88182199999999999</v>
      </c>
      <c r="T195" s="87">
        <v>2.52006</v>
      </c>
      <c r="U195" s="96"/>
      <c r="V195" s="91"/>
      <c r="W195" s="91"/>
      <c r="X195" s="91">
        <f>Y195+AG195</f>
        <v>26.98</v>
      </c>
      <c r="Y195" s="91">
        <f>Z195+AA195+AC195+AB195+AD195+AE195+AF195</f>
        <v>25.54</v>
      </c>
      <c r="Z195" s="91"/>
      <c r="AA195" s="91">
        <v>25.54</v>
      </c>
      <c r="AB195" s="91"/>
      <c r="AC195" s="91"/>
      <c r="AD195" s="91"/>
      <c r="AE195" s="91"/>
      <c r="AF195" s="91"/>
      <c r="AG195" s="91">
        <f>AH195+AI195+AJ195+AK195+AL195+AM195</f>
        <v>1.44</v>
      </c>
      <c r="AH195" s="91"/>
      <c r="AI195" s="91"/>
      <c r="AJ195" s="91"/>
      <c r="AK195" s="91"/>
      <c r="AL195" s="91">
        <v>0.44</v>
      </c>
      <c r="AM195" s="91">
        <v>1</v>
      </c>
      <c r="AN195" s="91"/>
      <c r="AO195" s="91"/>
      <c r="AP195" s="91"/>
      <c r="AQ195" s="91"/>
    </row>
    <row r="196" spans="1:43" ht="12.75" customHeight="1">
      <c r="A196" s="88" t="s">
        <v>150</v>
      </c>
      <c r="B196" s="89" t="s">
        <v>145</v>
      </c>
      <c r="C196" s="89" t="s">
        <v>145</v>
      </c>
      <c r="D196" s="90" t="s">
        <v>151</v>
      </c>
      <c r="E196" s="85">
        <v>11.005917</v>
      </c>
      <c r="F196" s="86">
        <v>10.965916999999999</v>
      </c>
      <c r="G196" s="87"/>
      <c r="H196" s="87"/>
      <c r="I196" s="87">
        <v>10.965916999999999</v>
      </c>
      <c r="J196" s="87"/>
      <c r="K196" s="87"/>
      <c r="L196" s="87"/>
      <c r="M196" s="87"/>
      <c r="N196" s="87">
        <v>0.04</v>
      </c>
      <c r="O196" s="87"/>
      <c r="P196" s="87"/>
      <c r="Q196" s="87"/>
      <c r="R196" s="87"/>
      <c r="S196" s="87">
        <v>0</v>
      </c>
      <c r="T196" s="87">
        <v>0.04</v>
      </c>
      <c r="U196" s="96"/>
      <c r="V196" s="91"/>
      <c r="W196" s="91"/>
      <c r="X196" s="95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91"/>
      <c r="AO196" s="91"/>
      <c r="AP196" s="86"/>
      <c r="AQ196" s="86"/>
    </row>
    <row r="197" spans="1:43" ht="12.75" customHeight="1">
      <c r="A197" s="88" t="s">
        <v>145</v>
      </c>
      <c r="B197" s="89" t="s">
        <v>152</v>
      </c>
      <c r="C197" s="89" t="s">
        <v>145</v>
      </c>
      <c r="D197" s="90" t="s">
        <v>153</v>
      </c>
      <c r="E197" s="85">
        <v>11.005917</v>
      </c>
      <c r="F197" s="86">
        <v>10.965916999999999</v>
      </c>
      <c r="G197" s="87"/>
      <c r="H197" s="87"/>
      <c r="I197" s="87">
        <v>10.965916999999999</v>
      </c>
      <c r="J197" s="87"/>
      <c r="K197" s="87"/>
      <c r="L197" s="87"/>
      <c r="M197" s="87"/>
      <c r="N197" s="87">
        <v>0.04</v>
      </c>
      <c r="O197" s="87"/>
      <c r="P197" s="87"/>
      <c r="Q197" s="87"/>
      <c r="R197" s="87"/>
      <c r="S197" s="87">
        <v>0</v>
      </c>
      <c r="T197" s="87">
        <v>0.04</v>
      </c>
      <c r="U197" s="96"/>
      <c r="V197" s="91"/>
      <c r="W197" s="91"/>
      <c r="X197" s="95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91"/>
      <c r="AO197" s="91"/>
      <c r="AP197" s="86"/>
      <c r="AQ197" s="86"/>
    </row>
    <row r="198" spans="1:43" ht="12.75" customHeight="1">
      <c r="A198" s="88" t="s">
        <v>145</v>
      </c>
      <c r="B198" s="89" t="s">
        <v>145</v>
      </c>
      <c r="C198" s="89" t="s">
        <v>163</v>
      </c>
      <c r="D198" s="90" t="s">
        <v>204</v>
      </c>
      <c r="E198" s="85">
        <v>0.04</v>
      </c>
      <c r="F198" s="86"/>
      <c r="G198" s="87"/>
      <c r="H198" s="87"/>
      <c r="I198" s="87"/>
      <c r="J198" s="87"/>
      <c r="K198" s="87"/>
      <c r="L198" s="87"/>
      <c r="M198" s="87"/>
      <c r="N198" s="87">
        <v>0.04</v>
      </c>
      <c r="O198" s="87"/>
      <c r="P198" s="87"/>
      <c r="Q198" s="87"/>
      <c r="R198" s="87"/>
      <c r="S198" s="87"/>
      <c r="T198" s="87">
        <v>0.04</v>
      </c>
      <c r="U198" s="96"/>
      <c r="V198" s="91"/>
      <c r="W198" s="91"/>
      <c r="X198" s="95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91"/>
      <c r="AO198" s="91"/>
      <c r="AP198" s="86"/>
      <c r="AQ198" s="86"/>
    </row>
    <row r="199" spans="1:43" ht="12.75" customHeight="1">
      <c r="A199" s="88" t="s">
        <v>145</v>
      </c>
      <c r="B199" s="89" t="s">
        <v>145</v>
      </c>
      <c r="C199" s="89" t="s">
        <v>152</v>
      </c>
      <c r="D199" s="90" t="s">
        <v>154</v>
      </c>
      <c r="E199" s="85">
        <v>7.3106109999999997</v>
      </c>
      <c r="F199" s="86">
        <v>7.3106109999999997</v>
      </c>
      <c r="G199" s="87"/>
      <c r="H199" s="87"/>
      <c r="I199" s="87">
        <v>7.3106109999999997</v>
      </c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96"/>
      <c r="V199" s="91"/>
      <c r="W199" s="91"/>
      <c r="X199" s="95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91"/>
      <c r="AO199" s="91"/>
      <c r="AP199" s="86"/>
      <c r="AQ199" s="86"/>
    </row>
    <row r="200" spans="1:43" ht="12.75" customHeight="1">
      <c r="A200" s="88" t="s">
        <v>145</v>
      </c>
      <c r="B200" s="89" t="s">
        <v>145</v>
      </c>
      <c r="C200" s="89" t="s">
        <v>155</v>
      </c>
      <c r="D200" s="90" t="s">
        <v>156</v>
      </c>
      <c r="E200" s="85">
        <v>3.6553059999999999</v>
      </c>
      <c r="F200" s="86">
        <v>3.6553059999999999</v>
      </c>
      <c r="G200" s="87"/>
      <c r="H200" s="87"/>
      <c r="I200" s="87">
        <v>3.6553059999999999</v>
      </c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96"/>
      <c r="V200" s="91"/>
      <c r="W200" s="91"/>
      <c r="X200" s="95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91"/>
      <c r="AO200" s="91"/>
      <c r="AP200" s="86"/>
      <c r="AQ200" s="86"/>
    </row>
    <row r="201" spans="1:43" ht="12.75" customHeight="1">
      <c r="A201" s="88" t="s">
        <v>157</v>
      </c>
      <c r="B201" s="89" t="s">
        <v>145</v>
      </c>
      <c r="C201" s="89" t="s">
        <v>145</v>
      </c>
      <c r="D201" s="90" t="s">
        <v>158</v>
      </c>
      <c r="E201" s="85">
        <v>2.6156839999999999</v>
      </c>
      <c r="F201" s="86">
        <v>2.6156839999999999</v>
      </c>
      <c r="G201" s="87"/>
      <c r="H201" s="87"/>
      <c r="I201" s="87">
        <v>2.6156839999999999</v>
      </c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96"/>
      <c r="V201" s="91"/>
      <c r="W201" s="91"/>
      <c r="X201" s="95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91"/>
      <c r="AO201" s="91"/>
      <c r="AP201" s="86"/>
      <c r="AQ201" s="86"/>
    </row>
    <row r="202" spans="1:43" ht="12.75" customHeight="1">
      <c r="A202" s="88" t="s">
        <v>145</v>
      </c>
      <c r="B202" s="89" t="s">
        <v>109</v>
      </c>
      <c r="C202" s="89" t="s">
        <v>145</v>
      </c>
      <c r="D202" s="90" t="s">
        <v>159</v>
      </c>
      <c r="E202" s="85">
        <v>2.6156839999999999</v>
      </c>
      <c r="F202" s="86">
        <v>2.6156839999999999</v>
      </c>
      <c r="G202" s="87"/>
      <c r="H202" s="87"/>
      <c r="I202" s="87">
        <v>2.6156839999999999</v>
      </c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96"/>
      <c r="V202" s="91"/>
      <c r="W202" s="91"/>
      <c r="X202" s="95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91"/>
      <c r="AO202" s="91"/>
      <c r="AP202" s="86"/>
      <c r="AQ202" s="86"/>
    </row>
    <row r="203" spans="1:43" ht="12.75" customHeight="1">
      <c r="A203" s="88" t="s">
        <v>145</v>
      </c>
      <c r="B203" s="89" t="s">
        <v>145</v>
      </c>
      <c r="C203" s="89" t="s">
        <v>163</v>
      </c>
      <c r="D203" s="90" t="s">
        <v>182</v>
      </c>
      <c r="E203" s="85">
        <v>2.6156839999999999</v>
      </c>
      <c r="F203" s="86">
        <v>2.6156839999999999</v>
      </c>
      <c r="G203" s="87"/>
      <c r="H203" s="87"/>
      <c r="I203" s="87">
        <v>2.6156839999999999</v>
      </c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96"/>
      <c r="V203" s="91"/>
      <c r="W203" s="91"/>
      <c r="X203" s="95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91"/>
      <c r="AO203" s="91"/>
      <c r="AP203" s="86"/>
      <c r="AQ203" s="86"/>
    </row>
    <row r="204" spans="1:43" s="79" customFormat="1" ht="12.75" customHeight="1">
      <c r="A204" s="88" t="s">
        <v>200</v>
      </c>
      <c r="B204" s="89" t="s">
        <v>145</v>
      </c>
      <c r="C204" s="89" t="s">
        <v>145</v>
      </c>
      <c r="D204" s="90" t="s">
        <v>201</v>
      </c>
      <c r="E204" s="85">
        <v>69.122482000000005</v>
      </c>
      <c r="F204" s="86">
        <v>65.760599999999997</v>
      </c>
      <c r="G204" s="87"/>
      <c r="H204" s="87">
        <v>65.754599999999996</v>
      </c>
      <c r="I204" s="87"/>
      <c r="J204" s="87"/>
      <c r="K204" s="87"/>
      <c r="L204" s="87"/>
      <c r="M204" s="87"/>
      <c r="N204" s="87">
        <v>3.361882</v>
      </c>
      <c r="O204" s="87"/>
      <c r="P204" s="87"/>
      <c r="Q204" s="87"/>
      <c r="R204" s="87"/>
      <c r="S204" s="87">
        <v>0.88182199999999999</v>
      </c>
      <c r="T204" s="87">
        <v>2.4800599999999999</v>
      </c>
      <c r="U204" s="96"/>
      <c r="V204" s="91"/>
      <c r="W204" s="91"/>
      <c r="X204" s="95">
        <f>Y204+AG204</f>
        <v>26.98</v>
      </c>
      <c r="Y204" s="86">
        <f>Z204+AA204+AC204+AB204+AD204+AE204+AF204</f>
        <v>25.54</v>
      </c>
      <c r="Z204" s="86"/>
      <c r="AA204" s="86">
        <v>25.54</v>
      </c>
      <c r="AB204" s="86"/>
      <c r="AC204" s="86"/>
      <c r="AD204" s="86"/>
      <c r="AE204" s="86"/>
      <c r="AF204" s="86"/>
      <c r="AG204" s="86">
        <f>AH204+AI204+AJ204+AK204+AL204+AM204</f>
        <v>1.44</v>
      </c>
      <c r="AH204" s="86"/>
      <c r="AI204" s="86"/>
      <c r="AJ204" s="86"/>
      <c r="AK204" s="86"/>
      <c r="AL204" s="86">
        <v>0.44</v>
      </c>
      <c r="AM204" s="86">
        <v>1</v>
      </c>
      <c r="AN204" s="91"/>
      <c r="AO204" s="91"/>
      <c r="AP204" s="86"/>
      <c r="AQ204" s="86"/>
    </row>
    <row r="205" spans="1:43" s="79" customFormat="1" ht="12.75" customHeight="1">
      <c r="A205" s="88" t="s">
        <v>145</v>
      </c>
      <c r="B205" s="89" t="s">
        <v>167</v>
      </c>
      <c r="C205" s="89" t="s">
        <v>145</v>
      </c>
      <c r="D205" s="90" t="s">
        <v>207</v>
      </c>
      <c r="E205" s="85">
        <v>69.122482000000005</v>
      </c>
      <c r="F205" s="86">
        <v>65.760599999999997</v>
      </c>
      <c r="G205" s="87"/>
      <c r="H205" s="87">
        <v>65.754599999999996</v>
      </c>
      <c r="I205" s="87"/>
      <c r="J205" s="87"/>
      <c r="K205" s="87"/>
      <c r="L205" s="87"/>
      <c r="M205" s="87"/>
      <c r="N205" s="87">
        <v>3.361882</v>
      </c>
      <c r="O205" s="87"/>
      <c r="P205" s="87"/>
      <c r="Q205" s="87"/>
      <c r="R205" s="87"/>
      <c r="S205" s="87">
        <v>0.88182199999999999</v>
      </c>
      <c r="T205" s="87">
        <v>2.4800599999999999</v>
      </c>
      <c r="U205" s="96"/>
      <c r="V205" s="91"/>
      <c r="W205" s="91"/>
      <c r="X205" s="95">
        <f t="shared" ref="X205:X215" si="25">Y205+AG205</f>
        <v>26.98</v>
      </c>
      <c r="Y205" s="86">
        <f t="shared" ref="Y205:Y215" si="26">Z205+AA205+AC205+AB205+AD205+AE205+AF205</f>
        <v>25.54</v>
      </c>
      <c r="Z205" s="86"/>
      <c r="AA205" s="86">
        <v>25.54</v>
      </c>
      <c r="AB205" s="86"/>
      <c r="AC205" s="86"/>
      <c r="AD205" s="86"/>
      <c r="AE205" s="86"/>
      <c r="AF205" s="86"/>
      <c r="AG205" s="86">
        <f>AH205+AI205+AJ205+AK205+AL205+AM205</f>
        <v>1.44</v>
      </c>
      <c r="AH205" s="86"/>
      <c r="AI205" s="86"/>
      <c r="AJ205" s="86"/>
      <c r="AK205" s="86"/>
      <c r="AL205" s="86">
        <v>0.44</v>
      </c>
      <c r="AM205" s="86">
        <v>1</v>
      </c>
      <c r="AN205" s="91"/>
      <c r="AO205" s="91"/>
      <c r="AP205" s="86"/>
      <c r="AQ205" s="86"/>
    </row>
    <row r="206" spans="1:43" s="79" customFormat="1" ht="12.75" customHeight="1">
      <c r="A206" s="88" t="s">
        <v>145</v>
      </c>
      <c r="B206" s="89" t="s">
        <v>145</v>
      </c>
      <c r="C206" s="89" t="s">
        <v>147</v>
      </c>
      <c r="D206" s="90" t="s">
        <v>149</v>
      </c>
      <c r="E206" s="85">
        <v>69.122482000000005</v>
      </c>
      <c r="F206" s="86">
        <v>65.760599999999997</v>
      </c>
      <c r="G206" s="87"/>
      <c r="H206" s="87">
        <v>65.754599999999996</v>
      </c>
      <c r="I206" s="87"/>
      <c r="J206" s="87"/>
      <c r="K206" s="87"/>
      <c r="L206" s="87"/>
      <c r="M206" s="87"/>
      <c r="N206" s="87">
        <v>3.361882</v>
      </c>
      <c r="O206" s="87"/>
      <c r="P206" s="87"/>
      <c r="Q206" s="87"/>
      <c r="R206" s="87"/>
      <c r="S206" s="87">
        <v>0.88182199999999999</v>
      </c>
      <c r="T206" s="87">
        <v>2.4800599999999999</v>
      </c>
      <c r="U206" s="96"/>
      <c r="V206" s="91"/>
      <c r="W206" s="91"/>
      <c r="X206" s="95">
        <f t="shared" si="25"/>
        <v>26.98</v>
      </c>
      <c r="Y206" s="86">
        <f t="shared" si="26"/>
        <v>25.54</v>
      </c>
      <c r="Z206" s="86"/>
      <c r="AA206" s="86">
        <v>25.54</v>
      </c>
      <c r="AB206" s="86"/>
      <c r="AC206" s="86"/>
      <c r="AD206" s="86"/>
      <c r="AE206" s="86"/>
      <c r="AF206" s="86"/>
      <c r="AG206" s="86">
        <f>AH206+AI206+AJ206+AK206+AL206+AM206</f>
        <v>1.44</v>
      </c>
      <c r="AH206" s="86"/>
      <c r="AI206" s="86"/>
      <c r="AJ206" s="86"/>
      <c r="AK206" s="86"/>
      <c r="AL206" s="86">
        <v>0.44</v>
      </c>
      <c r="AM206" s="86">
        <v>1</v>
      </c>
      <c r="AN206" s="91"/>
      <c r="AO206" s="91"/>
      <c r="AP206" s="86"/>
      <c r="AQ206" s="86"/>
    </row>
    <row r="207" spans="1:43" ht="12.75" customHeight="1">
      <c r="A207" s="88" t="s">
        <v>161</v>
      </c>
      <c r="B207" s="89" t="s">
        <v>145</v>
      </c>
      <c r="C207" s="89" t="s">
        <v>145</v>
      </c>
      <c r="D207" s="90" t="s">
        <v>162</v>
      </c>
      <c r="E207" s="85">
        <v>5.290934</v>
      </c>
      <c r="F207" s="86">
        <v>5.290934</v>
      </c>
      <c r="G207" s="87"/>
      <c r="H207" s="87"/>
      <c r="I207" s="87"/>
      <c r="J207" s="87">
        <v>5.290934</v>
      </c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96"/>
      <c r="V207" s="91"/>
      <c r="W207" s="91"/>
      <c r="X207" s="95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91"/>
      <c r="AO207" s="91"/>
      <c r="AP207" s="86"/>
      <c r="AQ207" s="86"/>
    </row>
    <row r="208" spans="1:43" ht="12.75" customHeight="1">
      <c r="A208" s="88" t="s">
        <v>145</v>
      </c>
      <c r="B208" s="89" t="s">
        <v>163</v>
      </c>
      <c r="C208" s="89" t="s">
        <v>145</v>
      </c>
      <c r="D208" s="90" t="s">
        <v>164</v>
      </c>
      <c r="E208" s="85">
        <v>5.290934</v>
      </c>
      <c r="F208" s="86">
        <v>5.290934</v>
      </c>
      <c r="G208" s="87"/>
      <c r="H208" s="87"/>
      <c r="I208" s="87"/>
      <c r="J208" s="87">
        <v>5.290934</v>
      </c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96"/>
      <c r="V208" s="91"/>
      <c r="W208" s="91"/>
      <c r="X208" s="95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91"/>
      <c r="AO208" s="91"/>
      <c r="AP208" s="86"/>
      <c r="AQ208" s="86"/>
    </row>
    <row r="209" spans="1:43" ht="12.75" customHeight="1">
      <c r="A209" s="88" t="s">
        <v>145</v>
      </c>
      <c r="B209" s="89" t="s">
        <v>145</v>
      </c>
      <c r="C209" s="89" t="s">
        <v>147</v>
      </c>
      <c r="D209" s="90" t="s">
        <v>165</v>
      </c>
      <c r="E209" s="85">
        <v>5.290934</v>
      </c>
      <c r="F209" s="86">
        <v>5.290934</v>
      </c>
      <c r="G209" s="87"/>
      <c r="H209" s="87"/>
      <c r="I209" s="87"/>
      <c r="J209" s="87">
        <v>5.290934</v>
      </c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96"/>
      <c r="V209" s="91"/>
      <c r="W209" s="91"/>
      <c r="X209" s="95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91"/>
      <c r="AO209" s="91"/>
      <c r="AP209" s="86"/>
      <c r="AQ209" s="86"/>
    </row>
    <row r="210" spans="1:43" ht="12.75" customHeight="1">
      <c r="A210" s="91"/>
      <c r="B210" s="91"/>
      <c r="C210" s="91"/>
      <c r="D210" s="92" t="s">
        <v>208</v>
      </c>
      <c r="E210" s="85">
        <v>427.2928</v>
      </c>
      <c r="F210" s="86">
        <v>361.96080000000001</v>
      </c>
      <c r="G210" s="87"/>
      <c r="H210" s="87"/>
      <c r="I210" s="87"/>
      <c r="J210" s="87"/>
      <c r="K210" s="87"/>
      <c r="L210" s="87">
        <v>361.96080000000001</v>
      </c>
      <c r="M210" s="87"/>
      <c r="N210" s="87">
        <v>65.331999999999994</v>
      </c>
      <c r="O210" s="87"/>
      <c r="P210" s="87"/>
      <c r="Q210" s="87"/>
      <c r="R210" s="87"/>
      <c r="S210" s="87"/>
      <c r="T210" s="87">
        <v>65.331999999999994</v>
      </c>
      <c r="U210" s="96"/>
      <c r="V210" s="91"/>
      <c r="W210" s="91"/>
      <c r="X210" s="91">
        <f t="shared" si="25"/>
        <v>213.65</v>
      </c>
      <c r="Y210" s="91">
        <f t="shared" si="26"/>
        <v>180.98</v>
      </c>
      <c r="Z210" s="91"/>
      <c r="AA210" s="91"/>
      <c r="AB210" s="91"/>
      <c r="AC210" s="91"/>
      <c r="AD210" s="91"/>
      <c r="AE210" s="91">
        <v>180.98</v>
      </c>
      <c r="AF210" s="91"/>
      <c r="AG210" s="91">
        <f>AH210+AI210+AJ210+AK210+AL210+AM210</f>
        <v>32.67</v>
      </c>
      <c r="AH210" s="91"/>
      <c r="AI210" s="91"/>
      <c r="AJ210" s="91"/>
      <c r="AK210" s="91"/>
      <c r="AL210" s="91"/>
      <c r="AM210" s="91">
        <v>32.67</v>
      </c>
      <c r="AN210" s="91"/>
      <c r="AO210" s="91"/>
      <c r="AP210" s="91"/>
      <c r="AQ210" s="91"/>
    </row>
    <row r="211" spans="1:43" ht="12.75" customHeight="1">
      <c r="A211" s="88" t="s">
        <v>200</v>
      </c>
      <c r="B211" s="89" t="s">
        <v>145</v>
      </c>
      <c r="C211" s="89" t="s">
        <v>145</v>
      </c>
      <c r="D211" s="90" t="s">
        <v>201</v>
      </c>
      <c r="E211" s="85">
        <v>427.2928</v>
      </c>
      <c r="F211" s="86">
        <v>361.96080000000001</v>
      </c>
      <c r="G211" s="87"/>
      <c r="H211" s="87"/>
      <c r="I211" s="87"/>
      <c r="J211" s="87"/>
      <c r="K211" s="87"/>
      <c r="L211" s="87">
        <v>361.96080000000001</v>
      </c>
      <c r="M211" s="87"/>
      <c r="N211" s="87">
        <v>65.331999999999994</v>
      </c>
      <c r="O211" s="87"/>
      <c r="P211" s="87"/>
      <c r="Q211" s="87"/>
      <c r="R211" s="87"/>
      <c r="S211" s="87"/>
      <c r="T211" s="87">
        <v>65.331999999999994</v>
      </c>
      <c r="U211" s="96"/>
      <c r="V211" s="91"/>
      <c r="W211" s="91"/>
      <c r="X211" s="95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91"/>
      <c r="AO211" s="91"/>
      <c r="AP211" s="86"/>
      <c r="AQ211" s="86"/>
    </row>
    <row r="212" spans="1:43" ht="12.75" customHeight="1">
      <c r="A212" s="88" t="s">
        <v>145</v>
      </c>
      <c r="B212" s="89" t="s">
        <v>192</v>
      </c>
      <c r="C212" s="89" t="s">
        <v>145</v>
      </c>
      <c r="D212" s="90" t="s">
        <v>209</v>
      </c>
      <c r="E212" s="85">
        <v>427.2928</v>
      </c>
      <c r="F212" s="86">
        <v>361.96080000000001</v>
      </c>
      <c r="G212" s="87"/>
      <c r="H212" s="87"/>
      <c r="I212" s="87"/>
      <c r="J212" s="87"/>
      <c r="K212" s="87"/>
      <c r="L212" s="87">
        <v>361.96080000000001</v>
      </c>
      <c r="M212" s="87"/>
      <c r="N212" s="87">
        <v>65.331999999999994</v>
      </c>
      <c r="O212" s="87"/>
      <c r="P212" s="87"/>
      <c r="Q212" s="87"/>
      <c r="R212" s="87"/>
      <c r="S212" s="87"/>
      <c r="T212" s="87">
        <v>65.331999999999994</v>
      </c>
      <c r="U212" s="96"/>
      <c r="V212" s="91"/>
      <c r="W212" s="91"/>
      <c r="X212" s="95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91"/>
      <c r="AO212" s="91"/>
      <c r="AP212" s="86"/>
      <c r="AQ212" s="86"/>
    </row>
    <row r="213" spans="1:43" ht="12.75" customHeight="1">
      <c r="A213" s="88" t="s">
        <v>145</v>
      </c>
      <c r="B213" s="89" t="s">
        <v>145</v>
      </c>
      <c r="C213" s="89" t="s">
        <v>147</v>
      </c>
      <c r="D213" s="90" t="s">
        <v>210</v>
      </c>
      <c r="E213" s="85">
        <v>0.48</v>
      </c>
      <c r="F213" s="86">
        <v>0.48</v>
      </c>
      <c r="G213" s="87"/>
      <c r="H213" s="87"/>
      <c r="I213" s="87"/>
      <c r="J213" s="87"/>
      <c r="K213" s="87"/>
      <c r="L213" s="87">
        <v>0.48</v>
      </c>
      <c r="M213" s="87"/>
      <c r="N213" s="87"/>
      <c r="O213" s="87"/>
      <c r="P213" s="87"/>
      <c r="Q213" s="87"/>
      <c r="R213" s="87"/>
      <c r="S213" s="87"/>
      <c r="T213" s="87"/>
      <c r="U213" s="96"/>
      <c r="V213" s="91"/>
      <c r="W213" s="91"/>
      <c r="X213" s="95">
        <f t="shared" si="25"/>
        <v>0.24</v>
      </c>
      <c r="Y213" s="86">
        <f t="shared" si="26"/>
        <v>0.24</v>
      </c>
      <c r="Z213" s="86"/>
      <c r="AA213" s="86"/>
      <c r="AB213" s="86"/>
      <c r="AC213" s="86"/>
      <c r="AD213" s="86"/>
      <c r="AE213" s="86">
        <v>0.24</v>
      </c>
      <c r="AF213" s="86"/>
      <c r="AG213" s="86"/>
      <c r="AH213" s="86"/>
      <c r="AI213" s="86"/>
      <c r="AJ213" s="86"/>
      <c r="AK213" s="86"/>
      <c r="AL213" s="86"/>
      <c r="AM213" s="86"/>
      <c r="AN213" s="91"/>
      <c r="AO213" s="91"/>
      <c r="AP213" s="86"/>
      <c r="AQ213" s="86"/>
    </row>
    <row r="214" spans="1:43" ht="12.75" customHeight="1">
      <c r="A214" s="88" t="s">
        <v>145</v>
      </c>
      <c r="B214" s="89" t="s">
        <v>145</v>
      </c>
      <c r="C214" s="89" t="s">
        <v>152</v>
      </c>
      <c r="D214" s="90" t="s">
        <v>211</v>
      </c>
      <c r="E214" s="85">
        <v>426.81279999999998</v>
      </c>
      <c r="F214" s="86">
        <v>361.48079999999999</v>
      </c>
      <c r="G214" s="87"/>
      <c r="H214" s="87"/>
      <c r="I214" s="87"/>
      <c r="J214" s="87"/>
      <c r="K214" s="87"/>
      <c r="L214" s="87">
        <v>361.48079999999999</v>
      </c>
      <c r="M214" s="87"/>
      <c r="N214" s="87">
        <v>65.331999999999994</v>
      </c>
      <c r="O214" s="87"/>
      <c r="P214" s="87"/>
      <c r="Q214" s="87"/>
      <c r="R214" s="87"/>
      <c r="S214" s="87"/>
      <c r="T214" s="87">
        <v>65.331999999999994</v>
      </c>
      <c r="U214" s="96"/>
      <c r="V214" s="91"/>
      <c r="W214" s="91"/>
      <c r="X214" s="95">
        <f t="shared" si="25"/>
        <v>213.41</v>
      </c>
      <c r="Y214" s="86">
        <f t="shared" si="26"/>
        <v>180.74</v>
      </c>
      <c r="Z214" s="86"/>
      <c r="AA214" s="86"/>
      <c r="AB214" s="86"/>
      <c r="AC214" s="86"/>
      <c r="AD214" s="86"/>
      <c r="AE214" s="86">
        <v>180.74</v>
      </c>
      <c r="AF214" s="86"/>
      <c r="AG214" s="86">
        <f>AH214+AI214+AJ214+AK214+AL214+AM214</f>
        <v>32.67</v>
      </c>
      <c r="AH214" s="86"/>
      <c r="AI214" s="86"/>
      <c r="AJ214" s="86"/>
      <c r="AK214" s="86"/>
      <c r="AL214" s="86"/>
      <c r="AM214" s="86">
        <v>32.67</v>
      </c>
      <c r="AN214" s="91"/>
      <c r="AO214" s="91"/>
      <c r="AP214" s="86"/>
      <c r="AQ214" s="86"/>
    </row>
    <row r="215" spans="1:43" s="79" customFormat="1" ht="12.75" customHeight="1">
      <c r="A215" s="91"/>
      <c r="B215" s="91"/>
      <c r="C215" s="91"/>
      <c r="D215" s="92" t="s">
        <v>212</v>
      </c>
      <c r="E215" s="85">
        <v>33.299895999999997</v>
      </c>
      <c r="F215" s="86">
        <v>32.005065999999999</v>
      </c>
      <c r="G215" s="87"/>
      <c r="H215" s="87">
        <v>25.047799999999999</v>
      </c>
      <c r="I215" s="87">
        <v>4.9935280000000004</v>
      </c>
      <c r="J215" s="87">
        <v>1.957738</v>
      </c>
      <c r="K215" s="87"/>
      <c r="L215" s="87"/>
      <c r="M215" s="87"/>
      <c r="N215" s="87">
        <v>1.2948299999999999</v>
      </c>
      <c r="O215" s="87"/>
      <c r="P215" s="87"/>
      <c r="Q215" s="87"/>
      <c r="R215" s="87"/>
      <c r="S215" s="87">
        <v>0.32629000000000002</v>
      </c>
      <c r="T215" s="87">
        <v>0.96853999999999996</v>
      </c>
      <c r="U215" s="96"/>
      <c r="V215" s="91"/>
      <c r="W215" s="91"/>
      <c r="X215" s="91">
        <f t="shared" si="25"/>
        <v>10.19</v>
      </c>
      <c r="Y215" s="91">
        <f t="shared" si="26"/>
        <v>9.6300000000000008</v>
      </c>
      <c r="Z215" s="91"/>
      <c r="AA215" s="91">
        <v>9.6300000000000008</v>
      </c>
      <c r="AB215" s="91"/>
      <c r="AC215" s="91"/>
      <c r="AD215" s="91"/>
      <c r="AE215" s="91"/>
      <c r="AF215" s="91"/>
      <c r="AG215" s="91">
        <v>0.56000000000000005</v>
      </c>
      <c r="AH215" s="91"/>
      <c r="AI215" s="91"/>
      <c r="AJ215" s="91"/>
      <c r="AK215" s="91"/>
      <c r="AL215" s="91">
        <v>0.16</v>
      </c>
      <c r="AM215" s="91">
        <v>0.4</v>
      </c>
      <c r="AN215" s="91"/>
      <c r="AO215" s="91"/>
      <c r="AP215" s="91"/>
      <c r="AQ215" s="91"/>
    </row>
    <row r="216" spans="1:43" ht="12.75" customHeight="1">
      <c r="A216" s="88" t="s">
        <v>150</v>
      </c>
      <c r="B216" s="89" t="s">
        <v>145</v>
      </c>
      <c r="C216" s="89" t="s">
        <v>145</v>
      </c>
      <c r="D216" s="90" t="s">
        <v>151</v>
      </c>
      <c r="E216" s="85">
        <v>4.0503070000000001</v>
      </c>
      <c r="F216" s="86">
        <v>4.0503070000000001</v>
      </c>
      <c r="G216" s="87"/>
      <c r="H216" s="87"/>
      <c r="I216" s="87">
        <v>4.0503070000000001</v>
      </c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96"/>
      <c r="V216" s="91"/>
      <c r="W216" s="91"/>
      <c r="X216" s="95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91"/>
      <c r="AO216" s="91"/>
      <c r="AP216" s="86"/>
      <c r="AQ216" s="86"/>
    </row>
    <row r="217" spans="1:43" ht="12.75" customHeight="1">
      <c r="A217" s="88" t="s">
        <v>145</v>
      </c>
      <c r="B217" s="89" t="s">
        <v>152</v>
      </c>
      <c r="C217" s="89" t="s">
        <v>145</v>
      </c>
      <c r="D217" s="90" t="s">
        <v>153</v>
      </c>
      <c r="E217" s="85">
        <v>4.0503070000000001</v>
      </c>
      <c r="F217" s="86">
        <v>4.0503070000000001</v>
      </c>
      <c r="G217" s="87"/>
      <c r="H217" s="87"/>
      <c r="I217" s="87">
        <v>4.0503070000000001</v>
      </c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96"/>
      <c r="V217" s="91"/>
      <c r="W217" s="91"/>
      <c r="X217" s="95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91"/>
      <c r="AO217" s="91"/>
      <c r="AP217" s="86"/>
      <c r="AQ217" s="86"/>
    </row>
    <row r="218" spans="1:43" ht="12.75" customHeight="1">
      <c r="A218" s="88" t="s">
        <v>145</v>
      </c>
      <c r="B218" s="89" t="s">
        <v>145</v>
      </c>
      <c r="C218" s="89" t="s">
        <v>152</v>
      </c>
      <c r="D218" s="90" t="s">
        <v>154</v>
      </c>
      <c r="E218" s="85">
        <v>2.700205</v>
      </c>
      <c r="F218" s="86">
        <v>2.700205</v>
      </c>
      <c r="G218" s="87"/>
      <c r="H218" s="87"/>
      <c r="I218" s="87">
        <v>2.700205</v>
      </c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96"/>
      <c r="V218" s="91"/>
      <c r="W218" s="91"/>
      <c r="X218" s="95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91"/>
      <c r="AO218" s="91"/>
      <c r="AP218" s="86"/>
      <c r="AQ218" s="86"/>
    </row>
    <row r="219" spans="1:43" ht="12.75" customHeight="1">
      <c r="A219" s="88" t="s">
        <v>145</v>
      </c>
      <c r="B219" s="89" t="s">
        <v>145</v>
      </c>
      <c r="C219" s="89" t="s">
        <v>155</v>
      </c>
      <c r="D219" s="90" t="s">
        <v>156</v>
      </c>
      <c r="E219" s="85">
        <v>1.3501019999999999</v>
      </c>
      <c r="F219" s="86">
        <v>1.3501019999999999</v>
      </c>
      <c r="G219" s="87"/>
      <c r="H219" s="87"/>
      <c r="I219" s="87">
        <v>1.3501019999999999</v>
      </c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96"/>
      <c r="V219" s="91"/>
      <c r="W219" s="91"/>
      <c r="X219" s="95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91"/>
      <c r="AO219" s="91"/>
      <c r="AP219" s="86"/>
      <c r="AQ219" s="86"/>
    </row>
    <row r="220" spans="1:43" ht="12.75" customHeight="1">
      <c r="A220" s="88" t="s">
        <v>157</v>
      </c>
      <c r="B220" s="89" t="s">
        <v>145</v>
      </c>
      <c r="C220" s="89" t="s">
        <v>145</v>
      </c>
      <c r="D220" s="90" t="s">
        <v>158</v>
      </c>
      <c r="E220" s="85">
        <v>0.94322099999999998</v>
      </c>
      <c r="F220" s="86">
        <v>0.94322099999999998</v>
      </c>
      <c r="G220" s="87"/>
      <c r="H220" s="87"/>
      <c r="I220" s="87">
        <v>0.94322099999999998</v>
      </c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96"/>
      <c r="V220" s="91"/>
      <c r="W220" s="91"/>
      <c r="X220" s="95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91"/>
      <c r="AO220" s="91"/>
      <c r="AP220" s="86"/>
      <c r="AQ220" s="86"/>
    </row>
    <row r="221" spans="1:43" ht="12.75" customHeight="1">
      <c r="A221" s="88" t="s">
        <v>145</v>
      </c>
      <c r="B221" s="89" t="s">
        <v>109</v>
      </c>
      <c r="C221" s="89" t="s">
        <v>145</v>
      </c>
      <c r="D221" s="90" t="s">
        <v>159</v>
      </c>
      <c r="E221" s="85">
        <v>0.94322099999999998</v>
      </c>
      <c r="F221" s="86">
        <v>0.94322099999999998</v>
      </c>
      <c r="G221" s="87"/>
      <c r="H221" s="87"/>
      <c r="I221" s="87">
        <v>0.94322099999999998</v>
      </c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96"/>
      <c r="V221" s="91"/>
      <c r="W221" s="91"/>
      <c r="X221" s="95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91"/>
      <c r="AO221" s="91"/>
      <c r="AP221" s="86"/>
      <c r="AQ221" s="86"/>
    </row>
    <row r="222" spans="1:43" ht="12.75" customHeight="1">
      <c r="A222" s="88" t="s">
        <v>145</v>
      </c>
      <c r="B222" s="89" t="s">
        <v>145</v>
      </c>
      <c r="C222" s="89" t="s">
        <v>163</v>
      </c>
      <c r="D222" s="90" t="s">
        <v>182</v>
      </c>
      <c r="E222" s="85">
        <v>0.94322099999999998</v>
      </c>
      <c r="F222" s="86">
        <v>0.94322099999999998</v>
      </c>
      <c r="G222" s="87"/>
      <c r="H222" s="87"/>
      <c r="I222" s="87">
        <v>0.94322099999999998</v>
      </c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96"/>
      <c r="V222" s="91"/>
      <c r="W222" s="91"/>
      <c r="X222" s="95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91"/>
      <c r="AO222" s="91"/>
      <c r="AP222" s="86"/>
      <c r="AQ222" s="86"/>
    </row>
    <row r="223" spans="1:43" s="79" customFormat="1" ht="12.75" customHeight="1">
      <c r="A223" s="88" t="s">
        <v>213</v>
      </c>
      <c r="B223" s="89" t="s">
        <v>145</v>
      </c>
      <c r="C223" s="89" t="s">
        <v>145</v>
      </c>
      <c r="D223" s="90" t="s">
        <v>214</v>
      </c>
      <c r="E223" s="85">
        <v>26.34863</v>
      </c>
      <c r="F223" s="86">
        <v>25.053799999999999</v>
      </c>
      <c r="G223" s="87"/>
      <c r="H223" s="87">
        <v>25.047799999999999</v>
      </c>
      <c r="I223" s="87"/>
      <c r="J223" s="87"/>
      <c r="K223" s="87"/>
      <c r="L223" s="87"/>
      <c r="M223" s="87"/>
      <c r="N223" s="87">
        <v>1.2948299999999999</v>
      </c>
      <c r="O223" s="87"/>
      <c r="P223" s="87"/>
      <c r="Q223" s="87"/>
      <c r="R223" s="87"/>
      <c r="S223" s="87">
        <v>0.32629000000000002</v>
      </c>
      <c r="T223" s="87">
        <v>0.96853999999999996</v>
      </c>
      <c r="U223" s="96"/>
      <c r="V223" s="91"/>
      <c r="W223" s="91"/>
      <c r="X223" s="95">
        <f t="shared" ref="X223:X225" si="27">Y223+AG223</f>
        <v>10.19</v>
      </c>
      <c r="Y223" s="86">
        <f t="shared" ref="Y223:Y225" si="28">Z223+AA223+AC223+AB223+AD223+AE223+AF223</f>
        <v>9.6300000000000008</v>
      </c>
      <c r="Z223" s="86"/>
      <c r="AA223" s="86">
        <v>9.6300000000000008</v>
      </c>
      <c r="AB223" s="86"/>
      <c r="AC223" s="86"/>
      <c r="AD223" s="86"/>
      <c r="AE223" s="86"/>
      <c r="AF223" s="86"/>
      <c r="AG223" s="86">
        <f t="shared" ref="AG223:AG225" si="29">AH223+AI223+AJ223+AK223+AL223+AM223</f>
        <v>0.56000000000000005</v>
      </c>
      <c r="AH223" s="86"/>
      <c r="AI223" s="86"/>
      <c r="AJ223" s="86"/>
      <c r="AK223" s="86"/>
      <c r="AL223" s="86">
        <v>0.16</v>
      </c>
      <c r="AM223" s="86">
        <v>0.4</v>
      </c>
      <c r="AN223" s="91"/>
      <c r="AO223" s="91"/>
      <c r="AP223" s="86"/>
      <c r="AQ223" s="86"/>
    </row>
    <row r="224" spans="1:43" s="79" customFormat="1" ht="12.75" customHeight="1">
      <c r="A224" s="88" t="s">
        <v>145</v>
      </c>
      <c r="B224" s="89" t="s">
        <v>147</v>
      </c>
      <c r="C224" s="89" t="s">
        <v>145</v>
      </c>
      <c r="D224" s="90" t="s">
        <v>215</v>
      </c>
      <c r="E224" s="85">
        <v>26.34863</v>
      </c>
      <c r="F224" s="86">
        <v>25.053799999999999</v>
      </c>
      <c r="G224" s="87"/>
      <c r="H224" s="87">
        <v>25.047799999999999</v>
      </c>
      <c r="I224" s="87"/>
      <c r="J224" s="87"/>
      <c r="K224" s="87"/>
      <c r="L224" s="87"/>
      <c r="M224" s="87"/>
      <c r="N224" s="87">
        <v>1.2948299999999999</v>
      </c>
      <c r="O224" s="87"/>
      <c r="P224" s="87"/>
      <c r="Q224" s="87"/>
      <c r="R224" s="87"/>
      <c r="S224" s="87">
        <v>0.32629000000000002</v>
      </c>
      <c r="T224" s="87">
        <v>0.96853999999999996</v>
      </c>
      <c r="U224" s="96"/>
      <c r="V224" s="91"/>
      <c r="W224" s="91"/>
      <c r="X224" s="95">
        <f t="shared" si="27"/>
        <v>10.19</v>
      </c>
      <c r="Y224" s="86">
        <f t="shared" si="28"/>
        <v>9.6300000000000008</v>
      </c>
      <c r="Z224" s="86"/>
      <c r="AA224" s="86">
        <v>9.6300000000000008</v>
      </c>
      <c r="AB224" s="86"/>
      <c r="AC224" s="86"/>
      <c r="AD224" s="86"/>
      <c r="AE224" s="86"/>
      <c r="AF224" s="86"/>
      <c r="AG224" s="86">
        <f t="shared" si="29"/>
        <v>0.56000000000000005</v>
      </c>
      <c r="AH224" s="86"/>
      <c r="AI224" s="86"/>
      <c r="AJ224" s="86"/>
      <c r="AK224" s="86"/>
      <c r="AL224" s="86">
        <v>0.16</v>
      </c>
      <c r="AM224" s="86">
        <v>0.4</v>
      </c>
      <c r="AN224" s="91"/>
      <c r="AO224" s="91"/>
      <c r="AP224" s="86"/>
      <c r="AQ224" s="86"/>
    </row>
    <row r="225" spans="1:43" s="79" customFormat="1" ht="12.75" customHeight="1">
      <c r="A225" s="88" t="s">
        <v>145</v>
      </c>
      <c r="B225" s="89" t="s">
        <v>145</v>
      </c>
      <c r="C225" s="89" t="s">
        <v>147</v>
      </c>
      <c r="D225" s="90" t="s">
        <v>149</v>
      </c>
      <c r="E225" s="85">
        <v>26.34863</v>
      </c>
      <c r="F225" s="86">
        <v>25.053799999999999</v>
      </c>
      <c r="G225" s="87"/>
      <c r="H225" s="87">
        <v>25.047799999999999</v>
      </c>
      <c r="I225" s="87"/>
      <c r="J225" s="87"/>
      <c r="K225" s="87"/>
      <c r="L225" s="87"/>
      <c r="M225" s="87"/>
      <c r="N225" s="87">
        <v>1.2948299999999999</v>
      </c>
      <c r="O225" s="87"/>
      <c r="P225" s="87"/>
      <c r="Q225" s="87"/>
      <c r="R225" s="87"/>
      <c r="S225" s="87">
        <v>0.32629000000000002</v>
      </c>
      <c r="T225" s="87">
        <v>0.96853999999999996</v>
      </c>
      <c r="U225" s="96"/>
      <c r="V225" s="91"/>
      <c r="W225" s="91"/>
      <c r="X225" s="95">
        <f t="shared" si="27"/>
        <v>10.19</v>
      </c>
      <c r="Y225" s="86">
        <f t="shared" si="28"/>
        <v>9.6300000000000008</v>
      </c>
      <c r="Z225" s="86"/>
      <c r="AA225" s="86">
        <v>9.6300000000000008</v>
      </c>
      <c r="AB225" s="86"/>
      <c r="AC225" s="86"/>
      <c r="AD225" s="86"/>
      <c r="AE225" s="86"/>
      <c r="AF225" s="86"/>
      <c r="AG225" s="86">
        <f t="shared" si="29"/>
        <v>0.56000000000000005</v>
      </c>
      <c r="AH225" s="86"/>
      <c r="AI225" s="86"/>
      <c r="AJ225" s="86"/>
      <c r="AK225" s="86"/>
      <c r="AL225" s="86">
        <v>0.16</v>
      </c>
      <c r="AM225" s="86">
        <v>0.4</v>
      </c>
      <c r="AN225" s="91"/>
      <c r="AO225" s="91"/>
      <c r="AP225" s="86"/>
      <c r="AQ225" s="86"/>
    </row>
    <row r="226" spans="1:43" ht="12.75" customHeight="1">
      <c r="A226" s="88" t="s">
        <v>161</v>
      </c>
      <c r="B226" s="89" t="s">
        <v>145</v>
      </c>
      <c r="C226" s="89" t="s">
        <v>145</v>
      </c>
      <c r="D226" s="90" t="s">
        <v>162</v>
      </c>
      <c r="E226" s="85">
        <v>1.957738</v>
      </c>
      <c r="F226" s="86">
        <v>1.957738</v>
      </c>
      <c r="G226" s="87"/>
      <c r="H226" s="87"/>
      <c r="I226" s="87"/>
      <c r="J226" s="87">
        <v>1.957738</v>
      </c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96"/>
      <c r="V226" s="91"/>
      <c r="W226" s="91"/>
      <c r="X226" s="95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91"/>
      <c r="AO226" s="91"/>
      <c r="AP226" s="86"/>
      <c r="AQ226" s="86"/>
    </row>
    <row r="227" spans="1:43" ht="12.75" customHeight="1">
      <c r="A227" s="88" t="s">
        <v>145</v>
      </c>
      <c r="B227" s="89" t="s">
        <v>163</v>
      </c>
      <c r="C227" s="89" t="s">
        <v>145</v>
      </c>
      <c r="D227" s="90" t="s">
        <v>164</v>
      </c>
      <c r="E227" s="85">
        <v>1.957738</v>
      </c>
      <c r="F227" s="86">
        <v>1.957738</v>
      </c>
      <c r="G227" s="87"/>
      <c r="H227" s="87"/>
      <c r="I227" s="87"/>
      <c r="J227" s="87">
        <v>1.957738</v>
      </c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96"/>
      <c r="V227" s="91"/>
      <c r="W227" s="91"/>
      <c r="X227" s="95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91"/>
      <c r="AO227" s="91"/>
      <c r="AP227" s="86"/>
      <c r="AQ227" s="86"/>
    </row>
    <row r="228" spans="1:43" ht="12.75" customHeight="1">
      <c r="A228" s="88" t="s">
        <v>145</v>
      </c>
      <c r="B228" s="89" t="s">
        <v>145</v>
      </c>
      <c r="C228" s="89" t="s">
        <v>147</v>
      </c>
      <c r="D228" s="90" t="s">
        <v>165</v>
      </c>
      <c r="E228" s="85">
        <v>1.957738</v>
      </c>
      <c r="F228" s="86">
        <v>1.957738</v>
      </c>
      <c r="G228" s="87"/>
      <c r="H228" s="87"/>
      <c r="I228" s="87"/>
      <c r="J228" s="87">
        <v>1.957738</v>
      </c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96"/>
      <c r="V228" s="91"/>
      <c r="W228" s="91"/>
      <c r="X228" s="95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91"/>
      <c r="AO228" s="91"/>
      <c r="AP228" s="86"/>
      <c r="AQ228" s="86"/>
    </row>
    <row r="229" spans="1:43" s="79" customFormat="1" ht="12.75" customHeight="1">
      <c r="A229" s="91"/>
      <c r="B229" s="91"/>
      <c r="C229" s="91"/>
      <c r="D229" s="92" t="s">
        <v>216</v>
      </c>
      <c r="E229" s="85">
        <v>16.664527</v>
      </c>
      <c r="F229" s="86">
        <v>16.028041000000002</v>
      </c>
      <c r="G229" s="87"/>
      <c r="H229" s="87">
        <v>12.6716</v>
      </c>
      <c r="I229" s="87">
        <v>2.386803</v>
      </c>
      <c r="J229" s="87">
        <v>0.969638</v>
      </c>
      <c r="K229" s="87"/>
      <c r="L229" s="87"/>
      <c r="M229" s="87"/>
      <c r="N229" s="87">
        <v>0.636486</v>
      </c>
      <c r="O229" s="87"/>
      <c r="P229" s="87"/>
      <c r="Q229" s="87"/>
      <c r="R229" s="87"/>
      <c r="S229" s="87">
        <v>0.15632599999999999</v>
      </c>
      <c r="T229" s="87">
        <v>0.48015999999999998</v>
      </c>
      <c r="U229" s="96"/>
      <c r="V229" s="91"/>
      <c r="W229" s="91"/>
      <c r="X229" s="91">
        <f>Y229+AG229</f>
        <v>5.21</v>
      </c>
      <c r="Y229" s="86">
        <f>Z229+AA229+AC229+AB229+AD229+AE229+AF229</f>
        <v>4.93</v>
      </c>
      <c r="Z229" s="91"/>
      <c r="AA229" s="91">
        <v>4.93</v>
      </c>
      <c r="AB229" s="91"/>
      <c r="AC229" s="91"/>
      <c r="AD229" s="91"/>
      <c r="AE229" s="91"/>
      <c r="AF229" s="91"/>
      <c r="AG229" s="91">
        <f>AH229+AI229+AJ229+AK229+AL229+AM229</f>
        <v>0.28000000000000003</v>
      </c>
      <c r="AH229" s="91"/>
      <c r="AI229" s="91"/>
      <c r="AJ229" s="91"/>
      <c r="AK229" s="91"/>
      <c r="AL229" s="91">
        <v>0.08</v>
      </c>
      <c r="AM229" s="91">
        <v>0.2</v>
      </c>
      <c r="AN229" s="91"/>
      <c r="AO229" s="91"/>
      <c r="AP229" s="91"/>
      <c r="AQ229" s="91"/>
    </row>
    <row r="230" spans="1:43" ht="12.75" customHeight="1">
      <c r="A230" s="88" t="s">
        <v>150</v>
      </c>
      <c r="B230" s="89" t="s">
        <v>145</v>
      </c>
      <c r="C230" s="89" t="s">
        <v>145</v>
      </c>
      <c r="D230" s="90" t="s">
        <v>151</v>
      </c>
      <c r="E230" s="85">
        <v>1.940045</v>
      </c>
      <c r="F230" s="86">
        <v>1.940045</v>
      </c>
      <c r="G230" s="87"/>
      <c r="H230" s="87"/>
      <c r="I230" s="87">
        <v>1.940045</v>
      </c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96"/>
      <c r="V230" s="91"/>
      <c r="W230" s="91"/>
      <c r="X230" s="95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91"/>
      <c r="AO230" s="91"/>
      <c r="AP230" s="86"/>
      <c r="AQ230" s="86"/>
    </row>
    <row r="231" spans="1:43" ht="12.75" customHeight="1">
      <c r="A231" s="88" t="s">
        <v>145</v>
      </c>
      <c r="B231" s="89" t="s">
        <v>152</v>
      </c>
      <c r="C231" s="89" t="s">
        <v>145</v>
      </c>
      <c r="D231" s="90" t="s">
        <v>153</v>
      </c>
      <c r="E231" s="85">
        <v>1.940045</v>
      </c>
      <c r="F231" s="86">
        <v>1.940045</v>
      </c>
      <c r="G231" s="87"/>
      <c r="H231" s="87"/>
      <c r="I231" s="87">
        <v>1.940045</v>
      </c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96"/>
      <c r="V231" s="91"/>
      <c r="W231" s="91"/>
      <c r="X231" s="95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91"/>
      <c r="AO231" s="91"/>
      <c r="AP231" s="86"/>
      <c r="AQ231" s="86"/>
    </row>
    <row r="232" spans="1:43" ht="12.75" customHeight="1">
      <c r="A232" s="88" t="s">
        <v>145</v>
      </c>
      <c r="B232" s="89" t="s">
        <v>145</v>
      </c>
      <c r="C232" s="89" t="s">
        <v>152</v>
      </c>
      <c r="D232" s="90" t="s">
        <v>154</v>
      </c>
      <c r="E232" s="85">
        <v>1.293363</v>
      </c>
      <c r="F232" s="86">
        <v>1.293363</v>
      </c>
      <c r="G232" s="87"/>
      <c r="H232" s="87"/>
      <c r="I232" s="87">
        <v>1.293363</v>
      </c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96"/>
      <c r="V232" s="91"/>
      <c r="W232" s="91"/>
      <c r="X232" s="95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91"/>
      <c r="AO232" s="91"/>
      <c r="AP232" s="86"/>
      <c r="AQ232" s="86"/>
    </row>
    <row r="233" spans="1:43" ht="12.75" customHeight="1">
      <c r="A233" s="88" t="s">
        <v>145</v>
      </c>
      <c r="B233" s="89" t="s">
        <v>145</v>
      </c>
      <c r="C233" s="89" t="s">
        <v>155</v>
      </c>
      <c r="D233" s="90" t="s">
        <v>156</v>
      </c>
      <c r="E233" s="85">
        <v>0.64668199999999998</v>
      </c>
      <c r="F233" s="86">
        <v>0.64668199999999998</v>
      </c>
      <c r="G233" s="87"/>
      <c r="H233" s="87"/>
      <c r="I233" s="87">
        <v>0.64668199999999998</v>
      </c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96"/>
      <c r="V233" s="91"/>
      <c r="W233" s="91"/>
      <c r="X233" s="95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91"/>
      <c r="AO233" s="91"/>
      <c r="AP233" s="86"/>
      <c r="AQ233" s="86"/>
    </row>
    <row r="234" spans="1:43" ht="12.75" customHeight="1">
      <c r="A234" s="88" t="s">
        <v>157</v>
      </c>
      <c r="B234" s="89" t="s">
        <v>145</v>
      </c>
      <c r="C234" s="89" t="s">
        <v>145</v>
      </c>
      <c r="D234" s="90" t="s">
        <v>158</v>
      </c>
      <c r="E234" s="85">
        <v>0.44675799999999999</v>
      </c>
      <c r="F234" s="86">
        <v>0.44675799999999999</v>
      </c>
      <c r="G234" s="87"/>
      <c r="H234" s="87"/>
      <c r="I234" s="87">
        <v>0.44675799999999999</v>
      </c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96"/>
      <c r="V234" s="91"/>
      <c r="W234" s="91"/>
      <c r="X234" s="95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91"/>
      <c r="AO234" s="91"/>
      <c r="AP234" s="86"/>
      <c r="AQ234" s="86"/>
    </row>
    <row r="235" spans="1:43" ht="12.75" customHeight="1">
      <c r="A235" s="88" t="s">
        <v>145</v>
      </c>
      <c r="B235" s="89" t="s">
        <v>109</v>
      </c>
      <c r="C235" s="89" t="s">
        <v>145</v>
      </c>
      <c r="D235" s="90" t="s">
        <v>159</v>
      </c>
      <c r="E235" s="85">
        <v>0.44675799999999999</v>
      </c>
      <c r="F235" s="86">
        <v>0.44675799999999999</v>
      </c>
      <c r="G235" s="87"/>
      <c r="H235" s="87"/>
      <c r="I235" s="87">
        <v>0.44675799999999999</v>
      </c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96"/>
      <c r="V235" s="91"/>
      <c r="W235" s="91"/>
      <c r="X235" s="95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91"/>
      <c r="AO235" s="91"/>
      <c r="AP235" s="86"/>
      <c r="AQ235" s="86"/>
    </row>
    <row r="236" spans="1:43" ht="12.75" customHeight="1">
      <c r="A236" s="88" t="s">
        <v>145</v>
      </c>
      <c r="B236" s="89" t="s">
        <v>145</v>
      </c>
      <c r="C236" s="89" t="s">
        <v>163</v>
      </c>
      <c r="D236" s="90" t="s">
        <v>182</v>
      </c>
      <c r="E236" s="85">
        <v>0.44675799999999999</v>
      </c>
      <c r="F236" s="86">
        <v>0.44675799999999999</v>
      </c>
      <c r="G236" s="87"/>
      <c r="H236" s="87"/>
      <c r="I236" s="87">
        <v>0.44675799999999999</v>
      </c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96"/>
      <c r="V236" s="91"/>
      <c r="W236" s="91"/>
      <c r="X236" s="95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91"/>
      <c r="AO236" s="91"/>
      <c r="AP236" s="86"/>
      <c r="AQ236" s="86"/>
    </row>
    <row r="237" spans="1:43" ht="12.75" customHeight="1">
      <c r="A237" s="88" t="s">
        <v>161</v>
      </c>
      <c r="B237" s="89" t="s">
        <v>145</v>
      </c>
      <c r="C237" s="89" t="s">
        <v>145</v>
      </c>
      <c r="D237" s="90" t="s">
        <v>162</v>
      </c>
      <c r="E237" s="85">
        <v>0.969638</v>
      </c>
      <c r="F237" s="86">
        <v>0.969638</v>
      </c>
      <c r="G237" s="87"/>
      <c r="H237" s="87"/>
      <c r="I237" s="87"/>
      <c r="J237" s="87">
        <v>0.969638</v>
      </c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96"/>
      <c r="V237" s="91"/>
      <c r="W237" s="91"/>
      <c r="X237" s="95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91"/>
      <c r="AO237" s="91"/>
      <c r="AP237" s="86"/>
      <c r="AQ237" s="86"/>
    </row>
    <row r="238" spans="1:43" ht="12.75" customHeight="1">
      <c r="A238" s="88" t="s">
        <v>145</v>
      </c>
      <c r="B238" s="89" t="s">
        <v>163</v>
      </c>
      <c r="C238" s="89" t="s">
        <v>145</v>
      </c>
      <c r="D238" s="90" t="s">
        <v>164</v>
      </c>
      <c r="E238" s="85">
        <v>0.969638</v>
      </c>
      <c r="F238" s="86">
        <v>0.969638</v>
      </c>
      <c r="G238" s="87"/>
      <c r="H238" s="87"/>
      <c r="I238" s="87"/>
      <c r="J238" s="87">
        <v>0.969638</v>
      </c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96"/>
      <c r="V238" s="91"/>
      <c r="W238" s="91"/>
      <c r="X238" s="95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91"/>
      <c r="AO238" s="91"/>
      <c r="AP238" s="86"/>
      <c r="AQ238" s="86"/>
    </row>
    <row r="239" spans="1:43" ht="12.75" customHeight="1">
      <c r="A239" s="88" t="s">
        <v>145</v>
      </c>
      <c r="B239" s="89" t="s">
        <v>145</v>
      </c>
      <c r="C239" s="89" t="s">
        <v>147</v>
      </c>
      <c r="D239" s="90" t="s">
        <v>165</v>
      </c>
      <c r="E239" s="85">
        <v>0.969638</v>
      </c>
      <c r="F239" s="86">
        <v>0.969638</v>
      </c>
      <c r="G239" s="87"/>
      <c r="H239" s="87"/>
      <c r="I239" s="87"/>
      <c r="J239" s="87">
        <v>0.969638</v>
      </c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96"/>
      <c r="V239" s="91"/>
      <c r="W239" s="91"/>
      <c r="X239" s="95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91"/>
      <c r="AO239" s="91"/>
      <c r="AP239" s="86"/>
      <c r="AQ239" s="86"/>
    </row>
    <row r="240" spans="1:43" s="79" customFormat="1" ht="12.75" customHeight="1">
      <c r="A240" s="88" t="s">
        <v>217</v>
      </c>
      <c r="B240" s="89" t="s">
        <v>145</v>
      </c>
      <c r="C240" s="89" t="s">
        <v>145</v>
      </c>
      <c r="D240" s="90" t="s">
        <v>218</v>
      </c>
      <c r="E240" s="85">
        <v>13.308085999999999</v>
      </c>
      <c r="F240" s="86">
        <v>12.6716</v>
      </c>
      <c r="G240" s="87"/>
      <c r="H240" s="87">
        <v>12.6716</v>
      </c>
      <c r="I240" s="87"/>
      <c r="J240" s="87"/>
      <c r="K240" s="87"/>
      <c r="L240" s="87"/>
      <c r="M240" s="87"/>
      <c r="N240" s="87">
        <v>0.636486</v>
      </c>
      <c r="O240" s="87"/>
      <c r="P240" s="87"/>
      <c r="Q240" s="87"/>
      <c r="R240" s="87"/>
      <c r="S240" s="87">
        <v>0.15632599999999999</v>
      </c>
      <c r="T240" s="87">
        <v>0.48015999999999998</v>
      </c>
      <c r="U240" s="96"/>
      <c r="V240" s="91"/>
      <c r="W240" s="91"/>
      <c r="X240" s="95">
        <f t="shared" ref="X240:X243" si="30">Y240+AG240</f>
        <v>5.21</v>
      </c>
      <c r="Y240" s="86">
        <f t="shared" ref="Y240:Y243" si="31">Z240+AA240+AC240+AB240+AD240+AE240+AF240</f>
        <v>4.93</v>
      </c>
      <c r="Z240" s="86"/>
      <c r="AA240" s="86">
        <v>4.93</v>
      </c>
      <c r="AB240" s="86"/>
      <c r="AC240" s="86"/>
      <c r="AD240" s="86"/>
      <c r="AE240" s="86"/>
      <c r="AF240" s="86"/>
      <c r="AG240" s="86">
        <f t="shared" ref="AG240:AG243" si="32">AH240+AI240+AJ240+AK240+AL240+AM240</f>
        <v>0.28000000000000003</v>
      </c>
      <c r="AH240" s="86"/>
      <c r="AI240" s="86"/>
      <c r="AJ240" s="86"/>
      <c r="AK240" s="86"/>
      <c r="AL240" s="86">
        <v>0.08</v>
      </c>
      <c r="AM240" s="86">
        <v>0.2</v>
      </c>
      <c r="AN240" s="91"/>
      <c r="AO240" s="91"/>
      <c r="AP240" s="86"/>
      <c r="AQ240" s="86"/>
    </row>
    <row r="241" spans="1:43" s="79" customFormat="1" ht="12.75" customHeight="1">
      <c r="A241" s="88" t="s">
        <v>145</v>
      </c>
      <c r="B241" s="89" t="s">
        <v>147</v>
      </c>
      <c r="C241" s="89" t="s">
        <v>145</v>
      </c>
      <c r="D241" s="90" t="s">
        <v>219</v>
      </c>
      <c r="E241" s="85">
        <v>13.308085999999999</v>
      </c>
      <c r="F241" s="86">
        <v>12.6716</v>
      </c>
      <c r="G241" s="87"/>
      <c r="H241" s="87">
        <v>12.6716</v>
      </c>
      <c r="I241" s="87"/>
      <c r="J241" s="87"/>
      <c r="K241" s="87"/>
      <c r="L241" s="87"/>
      <c r="M241" s="87"/>
      <c r="N241" s="87">
        <v>0.636486</v>
      </c>
      <c r="O241" s="87"/>
      <c r="P241" s="87"/>
      <c r="Q241" s="87"/>
      <c r="R241" s="87"/>
      <c r="S241" s="87">
        <v>0.15632599999999999</v>
      </c>
      <c r="T241" s="87">
        <v>0.48015999999999998</v>
      </c>
      <c r="U241" s="96"/>
      <c r="V241" s="91"/>
      <c r="W241" s="91"/>
      <c r="X241" s="95">
        <f t="shared" si="30"/>
        <v>5.21</v>
      </c>
      <c r="Y241" s="86">
        <f t="shared" si="31"/>
        <v>4.93</v>
      </c>
      <c r="Z241" s="86"/>
      <c r="AA241" s="86">
        <v>4.93</v>
      </c>
      <c r="AB241" s="86"/>
      <c r="AC241" s="86"/>
      <c r="AD241" s="86"/>
      <c r="AE241" s="86"/>
      <c r="AF241" s="86"/>
      <c r="AG241" s="86">
        <f t="shared" si="32"/>
        <v>0.28000000000000003</v>
      </c>
      <c r="AH241" s="86"/>
      <c r="AI241" s="86"/>
      <c r="AJ241" s="86"/>
      <c r="AK241" s="86"/>
      <c r="AL241" s="86">
        <v>0.08</v>
      </c>
      <c r="AM241" s="86">
        <v>0.2</v>
      </c>
      <c r="AN241" s="91"/>
      <c r="AO241" s="91"/>
      <c r="AP241" s="86"/>
      <c r="AQ241" s="86"/>
    </row>
    <row r="242" spans="1:43" s="79" customFormat="1" ht="12.75" customHeight="1">
      <c r="A242" s="88" t="s">
        <v>145</v>
      </c>
      <c r="B242" s="89" t="s">
        <v>145</v>
      </c>
      <c r="C242" s="89" t="s">
        <v>147</v>
      </c>
      <c r="D242" s="90" t="s">
        <v>149</v>
      </c>
      <c r="E242" s="85">
        <v>13.308085999999999</v>
      </c>
      <c r="F242" s="86">
        <v>12.6716</v>
      </c>
      <c r="G242" s="87"/>
      <c r="H242" s="87">
        <v>12.6716</v>
      </c>
      <c r="I242" s="87"/>
      <c r="J242" s="87"/>
      <c r="K242" s="87"/>
      <c r="L242" s="87"/>
      <c r="M242" s="87"/>
      <c r="N242" s="87">
        <v>0.636486</v>
      </c>
      <c r="O242" s="87"/>
      <c r="P242" s="87"/>
      <c r="Q242" s="87"/>
      <c r="R242" s="87"/>
      <c r="S242" s="87">
        <v>0.15632599999999999</v>
      </c>
      <c r="T242" s="87">
        <v>0.48015999999999998</v>
      </c>
      <c r="U242" s="96"/>
      <c r="V242" s="91"/>
      <c r="W242" s="91"/>
      <c r="X242" s="95">
        <f t="shared" si="30"/>
        <v>5.21</v>
      </c>
      <c r="Y242" s="86">
        <f t="shared" si="31"/>
        <v>4.93</v>
      </c>
      <c r="Z242" s="86"/>
      <c r="AA242" s="86">
        <v>4.93</v>
      </c>
      <c r="AB242" s="86"/>
      <c r="AC242" s="86"/>
      <c r="AD242" s="86"/>
      <c r="AE242" s="86"/>
      <c r="AF242" s="86"/>
      <c r="AG242" s="86">
        <f t="shared" si="32"/>
        <v>0.28000000000000003</v>
      </c>
      <c r="AH242" s="86"/>
      <c r="AI242" s="86"/>
      <c r="AJ242" s="86"/>
      <c r="AK242" s="86"/>
      <c r="AL242" s="86">
        <v>0.08</v>
      </c>
      <c r="AM242" s="86">
        <v>0.2</v>
      </c>
      <c r="AN242" s="91"/>
      <c r="AO242" s="91"/>
      <c r="AP242" s="86"/>
      <c r="AQ242" s="86"/>
    </row>
    <row r="243" spans="1:43" s="79" customFormat="1" ht="12.75" customHeight="1">
      <c r="A243" s="91"/>
      <c r="B243" s="91"/>
      <c r="C243" s="91"/>
      <c r="D243" s="92" t="s">
        <v>220</v>
      </c>
      <c r="E243" s="85">
        <v>42.667757000000002</v>
      </c>
      <c r="F243" s="86">
        <v>41.322902999999997</v>
      </c>
      <c r="G243" s="87"/>
      <c r="H243" s="87">
        <v>33.629300000000001</v>
      </c>
      <c r="I243" s="87">
        <v>5.5243390000000003</v>
      </c>
      <c r="J243" s="87">
        <v>2.1572640000000001</v>
      </c>
      <c r="K243" s="87"/>
      <c r="L243" s="87"/>
      <c r="M243" s="87"/>
      <c r="N243" s="87">
        <v>1.344854</v>
      </c>
      <c r="O243" s="87"/>
      <c r="P243" s="87"/>
      <c r="Q243" s="87"/>
      <c r="R243" s="87"/>
      <c r="S243" s="87">
        <v>0.35642400000000002</v>
      </c>
      <c r="T243" s="87">
        <v>0.98843000000000003</v>
      </c>
      <c r="U243" s="96"/>
      <c r="V243" s="91"/>
      <c r="W243" s="91"/>
      <c r="X243" s="95">
        <f t="shared" si="30"/>
        <v>13.87</v>
      </c>
      <c r="Y243" s="91">
        <f t="shared" si="31"/>
        <v>13.29</v>
      </c>
      <c r="Z243" s="91">
        <v>13.29</v>
      </c>
      <c r="AA243" s="91"/>
      <c r="AB243" s="91"/>
      <c r="AC243" s="91"/>
      <c r="AD243" s="91"/>
      <c r="AE243" s="91"/>
      <c r="AF243" s="91"/>
      <c r="AG243" s="86">
        <f t="shared" si="32"/>
        <v>0.57999999999999996</v>
      </c>
      <c r="AH243" s="91"/>
      <c r="AI243" s="91"/>
      <c r="AJ243" s="91"/>
      <c r="AK243" s="91"/>
      <c r="AL243" s="91">
        <v>0.18</v>
      </c>
      <c r="AM243" s="91">
        <v>0.4</v>
      </c>
      <c r="AN243" s="91"/>
      <c r="AO243" s="91"/>
      <c r="AP243" s="91"/>
      <c r="AQ243" s="91"/>
    </row>
    <row r="244" spans="1:43" ht="12.75" customHeight="1">
      <c r="A244" s="88" t="s">
        <v>150</v>
      </c>
      <c r="B244" s="89" t="s">
        <v>145</v>
      </c>
      <c r="C244" s="89" t="s">
        <v>145</v>
      </c>
      <c r="D244" s="90" t="s">
        <v>151</v>
      </c>
      <c r="E244" s="85">
        <v>4.4278320000000004</v>
      </c>
      <c r="F244" s="86">
        <v>4.4278320000000004</v>
      </c>
      <c r="G244" s="87"/>
      <c r="H244" s="87"/>
      <c r="I244" s="87">
        <v>4.4278320000000004</v>
      </c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96"/>
      <c r="V244" s="91"/>
      <c r="W244" s="91"/>
      <c r="X244" s="95"/>
      <c r="Y244" s="91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91"/>
      <c r="AO244" s="91"/>
      <c r="AP244" s="86"/>
      <c r="AQ244" s="86"/>
    </row>
    <row r="245" spans="1:43" ht="12.75" customHeight="1">
      <c r="A245" s="88" t="s">
        <v>145</v>
      </c>
      <c r="B245" s="89" t="s">
        <v>152</v>
      </c>
      <c r="C245" s="89" t="s">
        <v>145</v>
      </c>
      <c r="D245" s="90" t="s">
        <v>153</v>
      </c>
      <c r="E245" s="85">
        <v>4.4278320000000004</v>
      </c>
      <c r="F245" s="86">
        <v>4.4278320000000004</v>
      </c>
      <c r="G245" s="87"/>
      <c r="H245" s="87"/>
      <c r="I245" s="87">
        <v>4.4278320000000004</v>
      </c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96"/>
      <c r="V245" s="91"/>
      <c r="W245" s="91"/>
      <c r="X245" s="95"/>
      <c r="Y245" s="91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91"/>
      <c r="AO245" s="91"/>
      <c r="AP245" s="86"/>
      <c r="AQ245" s="86"/>
    </row>
    <row r="246" spans="1:43" ht="12.75" customHeight="1">
      <c r="A246" s="88" t="s">
        <v>145</v>
      </c>
      <c r="B246" s="89" t="s">
        <v>145</v>
      </c>
      <c r="C246" s="89" t="s">
        <v>152</v>
      </c>
      <c r="D246" s="90" t="s">
        <v>154</v>
      </c>
      <c r="E246" s="85">
        <v>2.9518879999999998</v>
      </c>
      <c r="F246" s="86">
        <v>2.9518879999999998</v>
      </c>
      <c r="G246" s="87"/>
      <c r="H246" s="87"/>
      <c r="I246" s="87">
        <v>2.9518879999999998</v>
      </c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96"/>
      <c r="V246" s="91"/>
      <c r="W246" s="91"/>
      <c r="X246" s="95"/>
      <c r="Y246" s="91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91"/>
      <c r="AO246" s="91"/>
      <c r="AP246" s="86"/>
      <c r="AQ246" s="86"/>
    </row>
    <row r="247" spans="1:43" ht="12.75" customHeight="1">
      <c r="A247" s="88" t="s">
        <v>145</v>
      </c>
      <c r="B247" s="89" t="s">
        <v>145</v>
      </c>
      <c r="C247" s="89" t="s">
        <v>155</v>
      </c>
      <c r="D247" s="90" t="s">
        <v>156</v>
      </c>
      <c r="E247" s="85">
        <v>1.4759439999999999</v>
      </c>
      <c r="F247" s="86">
        <v>1.4759439999999999</v>
      </c>
      <c r="G247" s="87"/>
      <c r="H247" s="87"/>
      <c r="I247" s="87">
        <v>1.4759439999999999</v>
      </c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96"/>
      <c r="V247" s="91"/>
      <c r="W247" s="91"/>
      <c r="X247" s="95"/>
      <c r="Y247" s="91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91"/>
      <c r="AO247" s="91"/>
      <c r="AP247" s="86"/>
      <c r="AQ247" s="86"/>
    </row>
    <row r="248" spans="1:43" ht="12.75" customHeight="1">
      <c r="A248" s="88" t="s">
        <v>157</v>
      </c>
      <c r="B248" s="89" t="s">
        <v>145</v>
      </c>
      <c r="C248" s="89" t="s">
        <v>145</v>
      </c>
      <c r="D248" s="90" t="s">
        <v>158</v>
      </c>
      <c r="E248" s="85">
        <v>1.0965069999999999</v>
      </c>
      <c r="F248" s="86">
        <v>1.0965069999999999</v>
      </c>
      <c r="G248" s="87"/>
      <c r="H248" s="87"/>
      <c r="I248" s="87">
        <v>1.0965069999999999</v>
      </c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96"/>
      <c r="V248" s="91"/>
      <c r="W248" s="91"/>
      <c r="X248" s="95"/>
      <c r="Y248" s="91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91"/>
      <c r="AO248" s="91"/>
      <c r="AP248" s="86"/>
      <c r="AQ248" s="86"/>
    </row>
    <row r="249" spans="1:43" ht="12.75" customHeight="1">
      <c r="A249" s="88" t="s">
        <v>145</v>
      </c>
      <c r="B249" s="89" t="s">
        <v>109</v>
      </c>
      <c r="C249" s="89" t="s">
        <v>145</v>
      </c>
      <c r="D249" s="90" t="s">
        <v>159</v>
      </c>
      <c r="E249" s="85">
        <v>1.0965069999999999</v>
      </c>
      <c r="F249" s="86">
        <v>1.0965069999999999</v>
      </c>
      <c r="G249" s="87"/>
      <c r="H249" s="87"/>
      <c r="I249" s="87">
        <v>1.0965069999999999</v>
      </c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96"/>
      <c r="V249" s="91"/>
      <c r="W249" s="91"/>
      <c r="X249" s="95"/>
      <c r="Y249" s="91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91"/>
      <c r="AO249" s="91"/>
      <c r="AP249" s="86"/>
      <c r="AQ249" s="86"/>
    </row>
    <row r="250" spans="1:43" ht="12.75" customHeight="1">
      <c r="A250" s="88" t="s">
        <v>145</v>
      </c>
      <c r="B250" s="89" t="s">
        <v>145</v>
      </c>
      <c r="C250" s="89" t="s">
        <v>147</v>
      </c>
      <c r="D250" s="90" t="s">
        <v>160</v>
      </c>
      <c r="E250" s="85">
        <v>1.0965069999999999</v>
      </c>
      <c r="F250" s="86">
        <v>1.0965069999999999</v>
      </c>
      <c r="G250" s="87"/>
      <c r="H250" s="87"/>
      <c r="I250" s="87">
        <v>1.0965069999999999</v>
      </c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96"/>
      <c r="V250" s="91"/>
      <c r="W250" s="91"/>
      <c r="X250" s="95"/>
      <c r="Y250" s="91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91"/>
      <c r="AO250" s="91"/>
      <c r="AP250" s="86"/>
      <c r="AQ250" s="86"/>
    </row>
    <row r="251" spans="1:43" s="79" customFormat="1" ht="12.75" customHeight="1">
      <c r="A251" s="88" t="s">
        <v>221</v>
      </c>
      <c r="B251" s="89" t="s">
        <v>145</v>
      </c>
      <c r="C251" s="89" t="s">
        <v>145</v>
      </c>
      <c r="D251" s="90" t="s">
        <v>222</v>
      </c>
      <c r="E251" s="85">
        <v>34.986153999999999</v>
      </c>
      <c r="F251" s="86">
        <v>33.641300000000001</v>
      </c>
      <c r="G251" s="87"/>
      <c r="H251" s="87">
        <v>33.629300000000001</v>
      </c>
      <c r="I251" s="87"/>
      <c r="J251" s="87"/>
      <c r="K251" s="87"/>
      <c r="L251" s="87"/>
      <c r="M251" s="87"/>
      <c r="N251" s="87">
        <v>1.344854</v>
      </c>
      <c r="O251" s="87"/>
      <c r="P251" s="87"/>
      <c r="Q251" s="87"/>
      <c r="R251" s="87"/>
      <c r="S251" s="87">
        <v>0.35642400000000002</v>
      </c>
      <c r="T251" s="87">
        <v>0.98843000000000003</v>
      </c>
      <c r="U251" s="96"/>
      <c r="V251" s="91"/>
      <c r="W251" s="91"/>
      <c r="X251" s="95">
        <f t="shared" ref="X251:X269" si="33">Y251+AG251</f>
        <v>13.87</v>
      </c>
      <c r="Y251" s="91">
        <f t="shared" ref="Y251:Y269" si="34">Z251+AA251+AC251+AB251+AD251+AE251+AF251</f>
        <v>13.29</v>
      </c>
      <c r="Z251" s="86">
        <v>13.29</v>
      </c>
      <c r="AA251" s="86"/>
      <c r="AB251" s="86"/>
      <c r="AC251" s="86"/>
      <c r="AD251" s="86"/>
      <c r="AE251" s="86"/>
      <c r="AF251" s="86"/>
      <c r="AG251" s="86">
        <f>AH251+AI251+AJ251+AK251+AL251+AM251</f>
        <v>0.57999999999999996</v>
      </c>
      <c r="AH251" s="86"/>
      <c r="AI251" s="86"/>
      <c r="AJ251" s="86"/>
      <c r="AK251" s="86"/>
      <c r="AL251" s="86">
        <v>0.18</v>
      </c>
      <c r="AM251" s="86">
        <v>0.4</v>
      </c>
      <c r="AN251" s="91"/>
      <c r="AO251" s="91"/>
      <c r="AP251" s="86"/>
      <c r="AQ251" s="86"/>
    </row>
    <row r="252" spans="1:43" s="79" customFormat="1" ht="12.75" customHeight="1">
      <c r="A252" s="88" t="s">
        <v>145</v>
      </c>
      <c r="B252" s="89" t="s">
        <v>179</v>
      </c>
      <c r="C252" s="89" t="s">
        <v>145</v>
      </c>
      <c r="D252" s="90" t="s">
        <v>223</v>
      </c>
      <c r="E252" s="85">
        <v>34.986153999999999</v>
      </c>
      <c r="F252" s="86">
        <v>33.641300000000001</v>
      </c>
      <c r="G252" s="87"/>
      <c r="H252" s="87">
        <v>33.629300000000001</v>
      </c>
      <c r="I252" s="87"/>
      <c r="J252" s="87"/>
      <c r="K252" s="87"/>
      <c r="L252" s="87"/>
      <c r="M252" s="87"/>
      <c r="N252" s="87">
        <v>1.344854</v>
      </c>
      <c r="O252" s="87"/>
      <c r="P252" s="87"/>
      <c r="Q252" s="87"/>
      <c r="R252" s="87"/>
      <c r="S252" s="87">
        <v>0.35642400000000002</v>
      </c>
      <c r="T252" s="87">
        <v>0.98843000000000003</v>
      </c>
      <c r="U252" s="96"/>
      <c r="V252" s="91"/>
      <c r="W252" s="91"/>
      <c r="X252" s="95">
        <f t="shared" si="33"/>
        <v>13.87</v>
      </c>
      <c r="Y252" s="91">
        <f t="shared" si="34"/>
        <v>13.29</v>
      </c>
      <c r="Z252" s="86">
        <v>13.29</v>
      </c>
      <c r="AA252" s="86"/>
      <c r="AB252" s="86"/>
      <c r="AC252" s="86"/>
      <c r="AD252" s="86"/>
      <c r="AE252" s="86"/>
      <c r="AF252" s="86"/>
      <c r="AG252" s="86">
        <f>AH252+AI252+AJ252+AK252+AL252+AM252</f>
        <v>0.57999999999999996</v>
      </c>
      <c r="AH252" s="86"/>
      <c r="AI252" s="86"/>
      <c r="AJ252" s="86"/>
      <c r="AK252" s="86"/>
      <c r="AL252" s="86">
        <v>0.18</v>
      </c>
      <c r="AM252" s="86">
        <v>0.4</v>
      </c>
      <c r="AN252" s="91"/>
      <c r="AO252" s="91"/>
      <c r="AP252" s="86"/>
      <c r="AQ252" s="86"/>
    </row>
    <row r="253" spans="1:43" s="79" customFormat="1" ht="12.75" customHeight="1">
      <c r="A253" s="88" t="s">
        <v>145</v>
      </c>
      <c r="B253" s="89" t="s">
        <v>145</v>
      </c>
      <c r="C253" s="89" t="s">
        <v>147</v>
      </c>
      <c r="D253" s="90" t="s">
        <v>149</v>
      </c>
      <c r="E253" s="85">
        <v>34.986153999999999</v>
      </c>
      <c r="F253" s="86">
        <v>33.641300000000001</v>
      </c>
      <c r="G253" s="87"/>
      <c r="H253" s="87">
        <v>33.629300000000001</v>
      </c>
      <c r="I253" s="87"/>
      <c r="J253" s="87"/>
      <c r="K253" s="87"/>
      <c r="L253" s="87"/>
      <c r="M253" s="87"/>
      <c r="N253" s="87">
        <v>1.344854</v>
      </c>
      <c r="O253" s="87"/>
      <c r="P253" s="87"/>
      <c r="Q253" s="87"/>
      <c r="R253" s="87"/>
      <c r="S253" s="87">
        <v>0.35642400000000002</v>
      </c>
      <c r="T253" s="87">
        <v>0.98843000000000003</v>
      </c>
      <c r="U253" s="96"/>
      <c r="V253" s="91"/>
      <c r="W253" s="91"/>
      <c r="X253" s="95">
        <f t="shared" si="33"/>
        <v>13.87</v>
      </c>
      <c r="Y253" s="91">
        <f t="shared" si="34"/>
        <v>13.29</v>
      </c>
      <c r="Z253" s="86">
        <v>13.29</v>
      </c>
      <c r="AA253" s="86"/>
      <c r="AB253" s="86"/>
      <c r="AC253" s="86"/>
      <c r="AD253" s="86"/>
      <c r="AE253" s="86"/>
      <c r="AF253" s="86"/>
      <c r="AG253" s="86">
        <f>AH253+AI253+AJ253+AK253+AL253+AM253</f>
        <v>0.57999999999999996</v>
      </c>
      <c r="AH253" s="86"/>
      <c r="AI253" s="86"/>
      <c r="AJ253" s="86"/>
      <c r="AK253" s="86"/>
      <c r="AL253" s="86">
        <v>0.18</v>
      </c>
      <c r="AM253" s="86">
        <v>0.4</v>
      </c>
      <c r="AN253" s="91"/>
      <c r="AO253" s="91"/>
      <c r="AP253" s="86"/>
      <c r="AQ253" s="86"/>
    </row>
    <row r="254" spans="1:43" ht="12.75" customHeight="1">
      <c r="A254" s="88" t="s">
        <v>161</v>
      </c>
      <c r="B254" s="89" t="s">
        <v>145</v>
      </c>
      <c r="C254" s="89" t="s">
        <v>145</v>
      </c>
      <c r="D254" s="90" t="s">
        <v>162</v>
      </c>
      <c r="E254" s="85">
        <v>2.1572640000000001</v>
      </c>
      <c r="F254" s="86">
        <v>2.1572640000000001</v>
      </c>
      <c r="G254" s="87"/>
      <c r="H254" s="87"/>
      <c r="I254" s="87"/>
      <c r="J254" s="87">
        <v>2.1572640000000001</v>
      </c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96"/>
      <c r="V254" s="91"/>
      <c r="W254" s="91"/>
      <c r="X254" s="95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91"/>
      <c r="AO254" s="91"/>
      <c r="AP254" s="86"/>
      <c r="AQ254" s="86"/>
    </row>
    <row r="255" spans="1:43" ht="12.75" customHeight="1">
      <c r="A255" s="88" t="s">
        <v>145</v>
      </c>
      <c r="B255" s="89" t="s">
        <v>163</v>
      </c>
      <c r="C255" s="89" t="s">
        <v>145</v>
      </c>
      <c r="D255" s="90" t="s">
        <v>164</v>
      </c>
      <c r="E255" s="85">
        <v>2.1572640000000001</v>
      </c>
      <c r="F255" s="86">
        <v>2.1572640000000001</v>
      </c>
      <c r="G255" s="87"/>
      <c r="H255" s="87"/>
      <c r="I255" s="87"/>
      <c r="J255" s="87">
        <v>2.1572640000000001</v>
      </c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96"/>
      <c r="V255" s="91"/>
      <c r="W255" s="91"/>
      <c r="X255" s="95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91"/>
      <c r="AO255" s="91"/>
      <c r="AP255" s="86"/>
      <c r="AQ255" s="86"/>
    </row>
    <row r="256" spans="1:43" ht="12.75" customHeight="1">
      <c r="A256" s="98" t="s">
        <v>145</v>
      </c>
      <c r="B256" s="99" t="s">
        <v>145</v>
      </c>
      <c r="C256" s="99" t="s">
        <v>147</v>
      </c>
      <c r="D256" s="100" t="s">
        <v>165</v>
      </c>
      <c r="E256" s="101">
        <v>2.1572640000000001</v>
      </c>
      <c r="F256" s="102">
        <v>2.1572640000000001</v>
      </c>
      <c r="G256" s="103"/>
      <c r="H256" s="103"/>
      <c r="I256" s="103"/>
      <c r="J256" s="103">
        <v>2.1572640000000001</v>
      </c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4"/>
      <c r="V256" s="105"/>
      <c r="W256" s="105"/>
      <c r="X256" s="106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5"/>
      <c r="AO256" s="105"/>
      <c r="AP256" s="102"/>
      <c r="AQ256" s="102"/>
    </row>
    <row r="257" spans="1:43" s="1" customFormat="1" ht="12.75" customHeight="1">
      <c r="A257" s="107"/>
      <c r="B257" s="107"/>
      <c r="C257" s="107"/>
      <c r="D257" s="108" t="s">
        <v>224</v>
      </c>
      <c r="E257" s="109"/>
      <c r="F257" s="110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7"/>
      <c r="X257" s="118">
        <f t="shared" si="33"/>
        <v>70.260000000000005</v>
      </c>
      <c r="Y257" s="110">
        <f t="shared" si="34"/>
        <v>70.260000000000005</v>
      </c>
      <c r="Z257" s="110"/>
      <c r="AA257" s="110"/>
      <c r="AB257" s="110">
        <v>70.260000000000005</v>
      </c>
      <c r="AC257" s="110"/>
      <c r="AD257" s="110"/>
      <c r="AE257" s="110"/>
      <c r="AF257" s="110"/>
      <c r="AG257" s="110"/>
      <c r="AH257" s="110"/>
      <c r="AI257" s="110"/>
      <c r="AJ257" s="110"/>
      <c r="AK257" s="110"/>
      <c r="AL257" s="110"/>
      <c r="AM257" s="110"/>
      <c r="AP257" s="110"/>
      <c r="AQ257" s="110"/>
    </row>
    <row r="258" spans="1:43" s="1" customFormat="1" ht="12.75" customHeight="1">
      <c r="A258" s="88" t="s">
        <v>150</v>
      </c>
      <c r="B258" s="89" t="s">
        <v>145</v>
      </c>
      <c r="C258" s="89" t="s">
        <v>145</v>
      </c>
      <c r="D258" s="90" t="s">
        <v>151</v>
      </c>
      <c r="E258" s="109"/>
      <c r="F258" s="110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7"/>
      <c r="X258" s="118">
        <f t="shared" si="33"/>
        <v>70.260000000000005</v>
      </c>
      <c r="Y258" s="110">
        <f t="shared" si="34"/>
        <v>70.260000000000005</v>
      </c>
      <c r="Z258" s="110"/>
      <c r="AA258" s="110"/>
      <c r="AB258" s="110">
        <v>70.260000000000005</v>
      </c>
      <c r="AC258" s="110"/>
      <c r="AD258" s="110"/>
      <c r="AE258" s="110"/>
      <c r="AF258" s="110"/>
      <c r="AG258" s="110"/>
      <c r="AH258" s="110"/>
      <c r="AI258" s="110"/>
      <c r="AJ258" s="110"/>
      <c r="AK258" s="110"/>
      <c r="AL258" s="110"/>
      <c r="AM258" s="110"/>
      <c r="AP258" s="110"/>
      <c r="AQ258" s="110"/>
    </row>
    <row r="259" spans="1:43" s="1" customFormat="1" ht="12.75" customHeight="1">
      <c r="A259" s="88" t="s">
        <v>145</v>
      </c>
      <c r="B259" s="89" t="s">
        <v>152</v>
      </c>
      <c r="C259" s="89" t="s">
        <v>145</v>
      </c>
      <c r="D259" s="90" t="s">
        <v>153</v>
      </c>
      <c r="E259" s="109"/>
      <c r="F259" s="110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7"/>
      <c r="X259" s="118">
        <f t="shared" si="33"/>
        <v>70.260000000000005</v>
      </c>
      <c r="Y259" s="110">
        <f t="shared" si="34"/>
        <v>70.260000000000005</v>
      </c>
      <c r="Z259" s="110"/>
      <c r="AA259" s="110"/>
      <c r="AB259" s="110">
        <v>70.260000000000005</v>
      </c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10"/>
      <c r="AP259" s="110"/>
      <c r="AQ259" s="110"/>
    </row>
    <row r="260" spans="1:43" s="1" customFormat="1" ht="12.75" customHeight="1">
      <c r="A260" s="88" t="s">
        <v>145</v>
      </c>
      <c r="B260" s="89" t="s">
        <v>145</v>
      </c>
      <c r="C260" s="89" t="s">
        <v>152</v>
      </c>
      <c r="D260" s="90" t="s">
        <v>154</v>
      </c>
      <c r="E260" s="109"/>
      <c r="F260" s="110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7"/>
      <c r="X260" s="118">
        <f t="shared" si="33"/>
        <v>70.260000000000005</v>
      </c>
      <c r="Y260" s="110">
        <f t="shared" si="34"/>
        <v>70.260000000000005</v>
      </c>
      <c r="Z260" s="110"/>
      <c r="AA260" s="110"/>
      <c r="AB260" s="110">
        <v>70.260000000000005</v>
      </c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P260" s="110"/>
      <c r="AQ260" s="110"/>
    </row>
    <row r="261" spans="1:43" s="1" customFormat="1" ht="12.75" customHeight="1">
      <c r="A261" s="88" t="s">
        <v>145</v>
      </c>
      <c r="B261" s="89" t="s">
        <v>145</v>
      </c>
      <c r="C261" s="89" t="s">
        <v>155</v>
      </c>
      <c r="D261" s="90" t="s">
        <v>156</v>
      </c>
      <c r="E261" s="109"/>
      <c r="F261" s="110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7"/>
      <c r="X261" s="118"/>
      <c r="Y261" s="110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0"/>
      <c r="AK261" s="110"/>
      <c r="AL261" s="110"/>
      <c r="AM261" s="110"/>
      <c r="AP261" s="110"/>
      <c r="AQ261" s="110"/>
    </row>
    <row r="262" spans="1:43" s="1" customFormat="1" ht="12.75" customHeight="1">
      <c r="A262" s="88" t="s">
        <v>157</v>
      </c>
      <c r="B262" s="89" t="s">
        <v>145</v>
      </c>
      <c r="C262" s="89" t="s">
        <v>145</v>
      </c>
      <c r="D262" s="92" t="s">
        <v>158</v>
      </c>
      <c r="E262" s="109"/>
      <c r="F262" s="110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7"/>
      <c r="X262" s="118">
        <f>Y262+AG262</f>
        <v>23.85</v>
      </c>
      <c r="Y262" s="118">
        <f>Z262+AA262+AC262+AB262+AD262+AE262+AF262</f>
        <v>23.85</v>
      </c>
      <c r="Z262" s="110"/>
      <c r="AA262" s="110"/>
      <c r="AB262" s="110">
        <f>AB264+AB265</f>
        <v>23.85</v>
      </c>
      <c r="AC262" s="110"/>
      <c r="AD262" s="110"/>
      <c r="AE262" s="110"/>
      <c r="AF262" s="110"/>
      <c r="AG262" s="110"/>
      <c r="AH262" s="110"/>
      <c r="AI262" s="110"/>
      <c r="AJ262" s="110"/>
      <c r="AK262" s="110"/>
      <c r="AL262" s="110"/>
      <c r="AM262" s="110"/>
      <c r="AP262" s="110"/>
      <c r="AQ262" s="110"/>
    </row>
    <row r="263" spans="1:43" s="1" customFormat="1" ht="12.75" customHeight="1">
      <c r="A263" s="88" t="s">
        <v>145</v>
      </c>
      <c r="B263" s="89" t="s">
        <v>109</v>
      </c>
      <c r="C263" s="89" t="s">
        <v>145</v>
      </c>
      <c r="D263" s="90" t="s">
        <v>159</v>
      </c>
      <c r="E263" s="109"/>
      <c r="F263" s="110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7"/>
      <c r="X263" s="118"/>
      <c r="Y263" s="110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10"/>
      <c r="AK263" s="110"/>
      <c r="AL263" s="110"/>
      <c r="AM263" s="110"/>
      <c r="AP263" s="110"/>
      <c r="AQ263" s="110"/>
    </row>
    <row r="264" spans="1:43" s="1" customFormat="1" ht="12.75" customHeight="1">
      <c r="A264" s="88" t="s">
        <v>145</v>
      </c>
      <c r="B264" s="89" t="s">
        <v>145</v>
      </c>
      <c r="C264" s="89" t="s">
        <v>147</v>
      </c>
      <c r="D264" s="90" t="s">
        <v>160</v>
      </c>
      <c r="E264" s="109"/>
      <c r="F264" s="110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7"/>
      <c r="X264" s="118">
        <f t="shared" si="33"/>
        <v>9.0299999999999994</v>
      </c>
      <c r="Y264" s="110">
        <f t="shared" si="34"/>
        <v>9.0299999999999994</v>
      </c>
      <c r="Z264" s="110"/>
      <c r="AA264" s="110"/>
      <c r="AB264" s="110">
        <v>9.0299999999999994</v>
      </c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10"/>
      <c r="AM264" s="110"/>
      <c r="AP264" s="110"/>
      <c r="AQ264" s="110"/>
    </row>
    <row r="265" spans="1:43" s="1" customFormat="1" ht="12.75" customHeight="1">
      <c r="A265" s="112"/>
      <c r="B265" s="113"/>
      <c r="C265" s="113">
        <v>2</v>
      </c>
      <c r="D265" s="114" t="s">
        <v>225</v>
      </c>
      <c r="E265" s="109"/>
      <c r="F265" s="110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7"/>
      <c r="X265" s="118">
        <f t="shared" si="33"/>
        <v>14.82</v>
      </c>
      <c r="Y265" s="110">
        <f t="shared" si="34"/>
        <v>14.82</v>
      </c>
      <c r="Z265" s="110"/>
      <c r="AA265" s="110"/>
      <c r="AB265" s="110">
        <v>14.82</v>
      </c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10"/>
      <c r="AP265" s="110"/>
      <c r="AQ265" s="110"/>
    </row>
    <row r="266" spans="1:43" s="1" customFormat="1" ht="12.75" customHeight="1">
      <c r="A266" s="112"/>
      <c r="B266" s="113"/>
      <c r="C266" s="113"/>
      <c r="D266" s="115" t="s">
        <v>226</v>
      </c>
      <c r="E266" s="109"/>
      <c r="F266" s="110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7"/>
      <c r="X266" s="118">
        <f t="shared" si="33"/>
        <v>50.94</v>
      </c>
      <c r="Y266" s="110">
        <f t="shared" si="34"/>
        <v>50.94</v>
      </c>
      <c r="Z266" s="110"/>
      <c r="AA266" s="110"/>
      <c r="AB266" s="110"/>
      <c r="AC266" s="110">
        <v>50.94</v>
      </c>
      <c r="AD266" s="110"/>
      <c r="AE266" s="110"/>
      <c r="AF266" s="110"/>
      <c r="AG266" s="110"/>
      <c r="AH266" s="110"/>
      <c r="AI266" s="110"/>
      <c r="AJ266" s="110"/>
      <c r="AK266" s="110"/>
      <c r="AL266" s="110"/>
      <c r="AM266" s="110"/>
      <c r="AP266" s="110"/>
      <c r="AQ266" s="110"/>
    </row>
    <row r="267" spans="1:43" s="1" customFormat="1" ht="12.75" customHeight="1">
      <c r="A267" s="107" t="s">
        <v>161</v>
      </c>
      <c r="B267" s="107" t="s">
        <v>145</v>
      </c>
      <c r="C267" s="107" t="s">
        <v>145</v>
      </c>
      <c r="D267" s="116" t="s">
        <v>162</v>
      </c>
      <c r="E267" s="109"/>
      <c r="F267" s="110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7"/>
      <c r="X267" s="118">
        <f t="shared" si="33"/>
        <v>50.94</v>
      </c>
      <c r="Y267" s="110">
        <f t="shared" si="34"/>
        <v>50.94</v>
      </c>
      <c r="Z267" s="110"/>
      <c r="AA267" s="110"/>
      <c r="AB267" s="110"/>
      <c r="AC267" s="110">
        <v>50.94</v>
      </c>
      <c r="AD267" s="110"/>
      <c r="AE267" s="110"/>
      <c r="AF267" s="110"/>
      <c r="AG267" s="110"/>
      <c r="AH267" s="110"/>
      <c r="AI267" s="110"/>
      <c r="AJ267" s="110"/>
      <c r="AK267" s="110"/>
      <c r="AL267" s="110"/>
      <c r="AM267" s="110"/>
      <c r="AP267" s="110"/>
      <c r="AQ267" s="110"/>
    </row>
    <row r="268" spans="1:43" s="1" customFormat="1" ht="12.75" customHeight="1">
      <c r="A268" s="107" t="s">
        <v>145</v>
      </c>
      <c r="B268" s="107" t="s">
        <v>163</v>
      </c>
      <c r="C268" s="107" t="s">
        <v>145</v>
      </c>
      <c r="D268" s="116" t="s">
        <v>164</v>
      </c>
      <c r="E268" s="109"/>
      <c r="F268" s="110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7"/>
      <c r="X268" s="118">
        <f t="shared" si="33"/>
        <v>50.94</v>
      </c>
      <c r="Y268" s="110">
        <f t="shared" si="34"/>
        <v>50.94</v>
      </c>
      <c r="Z268" s="110"/>
      <c r="AA268" s="110"/>
      <c r="AB268" s="110"/>
      <c r="AC268" s="110">
        <v>50.94</v>
      </c>
      <c r="AD268" s="110"/>
      <c r="AE268" s="110"/>
      <c r="AF268" s="110"/>
      <c r="AG268" s="110"/>
      <c r="AH268" s="110"/>
      <c r="AI268" s="110"/>
      <c r="AJ268" s="110"/>
      <c r="AK268" s="110"/>
      <c r="AL268" s="110"/>
      <c r="AM268" s="110"/>
      <c r="AP268" s="110"/>
      <c r="AQ268" s="110"/>
    </row>
    <row r="269" spans="1:43" s="1" customFormat="1" ht="12.75" customHeight="1">
      <c r="A269" s="107" t="s">
        <v>145</v>
      </c>
      <c r="B269" s="107" t="s">
        <v>145</v>
      </c>
      <c r="C269" s="107" t="s">
        <v>147</v>
      </c>
      <c r="D269" s="116" t="s">
        <v>165</v>
      </c>
      <c r="E269" s="109"/>
      <c r="F269" s="110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7"/>
      <c r="X269" s="118">
        <f t="shared" si="33"/>
        <v>50.94</v>
      </c>
      <c r="Y269" s="110">
        <f t="shared" si="34"/>
        <v>50.94</v>
      </c>
      <c r="Z269" s="110"/>
      <c r="AA269" s="110"/>
      <c r="AB269" s="110"/>
      <c r="AC269" s="110">
        <v>50.94</v>
      </c>
      <c r="AD269" s="110"/>
      <c r="AE269" s="110"/>
      <c r="AF269" s="110"/>
      <c r="AG269" s="110"/>
      <c r="AH269" s="110"/>
      <c r="AI269" s="110"/>
      <c r="AJ269" s="110"/>
      <c r="AK269" s="110"/>
      <c r="AL269" s="110"/>
      <c r="AM269" s="110"/>
      <c r="AP269" s="110"/>
      <c r="AQ269" s="110"/>
    </row>
    <row r="270" spans="1:43" s="1" customFormat="1" ht="12.75" customHeight="1">
      <c r="A270" s="107"/>
      <c r="B270" s="107"/>
      <c r="C270" s="107"/>
      <c r="D270" s="116"/>
      <c r="E270" s="109"/>
      <c r="F270" s="110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7"/>
      <c r="X270" s="118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P270" s="110"/>
      <c r="AQ270" s="110"/>
    </row>
    <row r="271" spans="1:43" s="1" customFormat="1" ht="12.75" customHeight="1">
      <c r="A271" s="107"/>
      <c r="B271" s="107"/>
      <c r="C271" s="107"/>
      <c r="D271" s="116"/>
      <c r="E271" s="109"/>
      <c r="F271" s="110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7"/>
      <c r="X271" s="118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P271" s="110"/>
      <c r="AQ271" s="110"/>
    </row>
    <row r="272" spans="1:43" s="1" customFormat="1" ht="12.75" customHeight="1">
      <c r="A272" s="107"/>
      <c r="B272" s="107"/>
      <c r="C272" s="107"/>
      <c r="D272" s="116"/>
      <c r="E272" s="109"/>
      <c r="F272" s="110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7"/>
      <c r="X272" s="118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P272" s="110"/>
      <c r="AQ272" s="110"/>
    </row>
    <row r="273" spans="1:43" s="1" customFormat="1" ht="12.75" customHeight="1">
      <c r="A273" s="107"/>
      <c r="B273" s="107"/>
      <c r="C273" s="107"/>
      <c r="D273" s="116"/>
      <c r="E273" s="109"/>
      <c r="F273" s="110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7"/>
      <c r="X273" s="118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P273" s="110"/>
      <c r="AQ273" s="110"/>
    </row>
    <row r="274" spans="1:43" s="1" customFormat="1" ht="12.75" customHeight="1">
      <c r="A274" s="107"/>
      <c r="B274" s="107"/>
      <c r="C274" s="107"/>
      <c r="D274" s="116"/>
      <c r="E274" s="109"/>
      <c r="F274" s="110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7"/>
      <c r="X274" s="118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P274" s="110"/>
      <c r="AQ274" s="110"/>
    </row>
  </sheetData>
  <mergeCells count="58">
    <mergeCell ref="AP7:AP9"/>
    <mergeCell ref="AQ7:AQ9"/>
    <mergeCell ref="A4:C7"/>
    <mergeCell ref="AP4:AQ6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  <mergeCell ref="P8:P9"/>
    <mergeCell ref="Q8:Q9"/>
    <mergeCell ref="R8:R9"/>
    <mergeCell ref="S8:S9"/>
    <mergeCell ref="T8:U8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2:AQ2"/>
    <mergeCell ref="A3:I3"/>
    <mergeCell ref="U3:AQ3"/>
    <mergeCell ref="E4:AO4"/>
    <mergeCell ref="E5:U5"/>
    <mergeCell ref="X5:AN5"/>
  </mergeCells>
  <phoneticPr fontId="23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82"/>
  <sheetViews>
    <sheetView topLeftCell="A34" workbookViewId="0">
      <selection activeCell="D75" sqref="D9 D24 D45 D60 D75"/>
    </sheetView>
  </sheetViews>
  <sheetFormatPr defaultColWidth="9.140625" defaultRowHeight="15.75" customHeight="1"/>
  <cols>
    <col min="1" max="2" width="8.140625" style="59" customWidth="1"/>
    <col min="3" max="3" width="37" style="60" customWidth="1"/>
    <col min="4" max="6" width="16.7109375" style="61" customWidth="1"/>
    <col min="7" max="7" width="16" style="61" customWidth="1"/>
    <col min="8" max="10" width="10.28515625" style="61" customWidth="1"/>
    <col min="11" max="11" width="13" style="61" customWidth="1"/>
    <col min="12" max="12" width="19.28515625" style="61" customWidth="1"/>
    <col min="13" max="13" width="12.140625" style="61" customWidth="1"/>
    <col min="14" max="14" width="15.28515625" style="61" customWidth="1"/>
    <col min="15" max="15" width="15.5703125" style="3" customWidth="1"/>
    <col min="16" max="16" width="12.28515625" style="3" customWidth="1"/>
    <col min="17" max="17" width="13.7109375" style="3" customWidth="1"/>
    <col min="18" max="18" width="16.140625" style="61" customWidth="1"/>
    <col min="19" max="19" width="9.140625" style="61" customWidth="1"/>
    <col min="20" max="21" width="10.28515625" style="61" customWidth="1"/>
    <col min="22" max="22" width="11.42578125" style="61" customWidth="1"/>
    <col min="23" max="23" width="9.140625" style="3" customWidth="1"/>
    <col min="24" max="16384" width="9.140625" style="3"/>
  </cols>
  <sheetData>
    <row r="1" spans="1:22" s="2" customFormat="1" ht="12" customHeight="1">
      <c r="A1" s="62"/>
      <c r="B1" s="62"/>
      <c r="C1" s="63"/>
      <c r="V1" s="75"/>
    </row>
    <row r="2" spans="1:22" ht="25.5" customHeight="1">
      <c r="A2" s="161" t="s">
        <v>227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95"/>
      <c r="P2" s="195"/>
      <c r="Q2" s="195"/>
      <c r="R2" s="161"/>
      <c r="S2" s="161"/>
      <c r="T2" s="161"/>
      <c r="U2" s="161"/>
      <c r="V2" s="161"/>
    </row>
    <row r="3" spans="1:22" s="2" customFormat="1" ht="12" customHeight="1">
      <c r="A3" s="196" t="s">
        <v>1</v>
      </c>
      <c r="B3" s="196"/>
      <c r="C3" s="196"/>
      <c r="V3" s="75" t="s">
        <v>45</v>
      </c>
    </row>
    <row r="4" spans="1:22" s="58" customFormat="1" ht="42.75" customHeight="1">
      <c r="A4" s="209" t="s">
        <v>228</v>
      </c>
      <c r="B4" s="224"/>
      <c r="C4" s="209" t="s">
        <v>229</v>
      </c>
      <c r="D4" s="197" t="s">
        <v>230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9"/>
    </row>
    <row r="5" spans="1:22" s="58" customFormat="1" ht="15.75" customHeight="1">
      <c r="A5" s="211"/>
      <c r="B5" s="225"/>
      <c r="C5" s="210"/>
      <c r="D5" s="212" t="s">
        <v>231</v>
      </c>
      <c r="E5" s="197" t="s">
        <v>232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9"/>
      <c r="S5" s="226" t="s">
        <v>233</v>
      </c>
      <c r="T5" s="226"/>
      <c r="U5" s="226"/>
      <c r="V5" s="227"/>
    </row>
    <row r="6" spans="1:22" s="58" customFormat="1" ht="14.25" customHeight="1">
      <c r="A6" s="207" t="s">
        <v>82</v>
      </c>
      <c r="B6" s="207" t="s">
        <v>83</v>
      </c>
      <c r="C6" s="210"/>
      <c r="D6" s="213"/>
      <c r="E6" s="215" t="s">
        <v>74</v>
      </c>
      <c r="F6" s="200" t="s">
        <v>234</v>
      </c>
      <c r="G6" s="200"/>
      <c r="H6" s="200"/>
      <c r="I6" s="200"/>
      <c r="J6" s="200"/>
      <c r="K6" s="200"/>
      <c r="L6" s="200"/>
      <c r="M6" s="201"/>
      <c r="N6" s="217" t="s">
        <v>235</v>
      </c>
      <c r="O6" s="218" t="s">
        <v>236</v>
      </c>
      <c r="P6" s="218" t="s">
        <v>237</v>
      </c>
      <c r="Q6" s="220" t="s">
        <v>238</v>
      </c>
      <c r="R6" s="222" t="s">
        <v>239</v>
      </c>
      <c r="S6" s="228"/>
      <c r="T6" s="228"/>
      <c r="U6" s="228"/>
      <c r="V6" s="229"/>
    </row>
    <row r="7" spans="1:22" s="58" customFormat="1" ht="46.5" customHeight="1">
      <c r="A7" s="208"/>
      <c r="B7" s="208"/>
      <c r="C7" s="211"/>
      <c r="D7" s="214"/>
      <c r="E7" s="216"/>
      <c r="F7" s="12" t="s">
        <v>80</v>
      </c>
      <c r="G7" s="12" t="s">
        <v>240</v>
      </c>
      <c r="H7" s="12" t="s">
        <v>241</v>
      </c>
      <c r="I7" s="12" t="s">
        <v>242</v>
      </c>
      <c r="J7" s="12" t="s">
        <v>243</v>
      </c>
      <c r="K7" s="12" t="s">
        <v>244</v>
      </c>
      <c r="L7" s="12" t="s">
        <v>245</v>
      </c>
      <c r="M7" s="12" t="s">
        <v>246</v>
      </c>
      <c r="N7" s="201"/>
      <c r="O7" s="219"/>
      <c r="P7" s="201"/>
      <c r="Q7" s="221"/>
      <c r="R7" s="223"/>
      <c r="S7" s="12" t="s">
        <v>80</v>
      </c>
      <c r="T7" s="12" t="s">
        <v>247</v>
      </c>
      <c r="U7" s="12" t="s">
        <v>248</v>
      </c>
      <c r="V7" s="12" t="s">
        <v>249</v>
      </c>
    </row>
    <row r="8" spans="1:22" s="58" customFormat="1" ht="15.75" customHeight="1">
      <c r="A8" s="24">
        <v>1</v>
      </c>
      <c r="B8" s="24">
        <v>2</v>
      </c>
      <c r="C8" s="64">
        <v>3</v>
      </c>
      <c r="D8" s="24">
        <v>4</v>
      </c>
      <c r="E8" s="65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6">
        <v>20</v>
      </c>
      <c r="U8" s="76">
        <v>21</v>
      </c>
      <c r="V8" s="76">
        <v>22</v>
      </c>
    </row>
    <row r="9" spans="1:22" ht="15.75" customHeight="1">
      <c r="A9" s="202" t="s">
        <v>250</v>
      </c>
      <c r="B9" s="203"/>
      <c r="C9" s="204"/>
      <c r="D9" s="67">
        <v>22.134801</v>
      </c>
      <c r="E9" s="68">
        <v>22.134801</v>
      </c>
      <c r="F9" s="69">
        <v>22.134801</v>
      </c>
      <c r="G9" s="69">
        <v>22.134801</v>
      </c>
      <c r="H9" s="69"/>
      <c r="I9" s="69"/>
      <c r="J9" s="69"/>
      <c r="K9" s="69"/>
      <c r="L9" s="69"/>
      <c r="M9" s="69"/>
      <c r="N9" s="69"/>
      <c r="O9" s="69"/>
      <c r="P9" s="73"/>
      <c r="Q9" s="73"/>
      <c r="R9" s="77"/>
      <c r="S9" s="69"/>
      <c r="T9" s="69"/>
      <c r="U9" s="69"/>
      <c r="V9" s="69"/>
    </row>
    <row r="10" spans="1:22" ht="15.75" customHeight="1">
      <c r="A10" s="70" t="s">
        <v>251</v>
      </c>
      <c r="B10" s="70" t="s">
        <v>145</v>
      </c>
      <c r="C10" s="43" t="s">
        <v>252</v>
      </c>
      <c r="D10" s="71">
        <v>21.444814999999998</v>
      </c>
      <c r="E10" s="72">
        <v>21.444814999999998</v>
      </c>
      <c r="F10" s="69">
        <v>21.444814999999998</v>
      </c>
      <c r="G10" s="73">
        <v>21.444814999999998</v>
      </c>
      <c r="H10" s="69"/>
      <c r="I10" s="73"/>
      <c r="J10" s="73"/>
      <c r="K10" s="73"/>
      <c r="L10" s="73"/>
      <c r="M10" s="69"/>
      <c r="N10" s="69"/>
      <c r="O10" s="69"/>
      <c r="P10" s="73"/>
      <c r="Q10" s="78"/>
      <c r="R10" s="73"/>
      <c r="S10" s="73"/>
      <c r="T10" s="73"/>
      <c r="U10" s="73"/>
      <c r="V10" s="73"/>
    </row>
    <row r="11" spans="1:22" ht="15.75" customHeight="1">
      <c r="A11" s="70" t="s">
        <v>145</v>
      </c>
      <c r="B11" s="70" t="s">
        <v>147</v>
      </c>
      <c r="C11" s="43" t="s">
        <v>253</v>
      </c>
      <c r="D11" s="71">
        <v>4.05</v>
      </c>
      <c r="E11" s="72">
        <v>4.05</v>
      </c>
      <c r="F11" s="69">
        <v>4.05</v>
      </c>
      <c r="G11" s="73">
        <v>4.05</v>
      </c>
      <c r="H11" s="69"/>
      <c r="I11" s="73"/>
      <c r="J11" s="73"/>
      <c r="K11" s="73"/>
      <c r="L11" s="73"/>
      <c r="M11" s="69"/>
      <c r="N11" s="69"/>
      <c r="O11" s="69"/>
      <c r="P11" s="73"/>
      <c r="Q11" s="78"/>
      <c r="R11" s="73"/>
      <c r="S11" s="73"/>
      <c r="T11" s="73"/>
      <c r="U11" s="73"/>
      <c r="V11" s="73"/>
    </row>
    <row r="12" spans="1:22" ht="15.75" customHeight="1">
      <c r="A12" s="70" t="s">
        <v>145</v>
      </c>
      <c r="B12" s="70" t="s">
        <v>163</v>
      </c>
      <c r="C12" s="43" t="s">
        <v>254</v>
      </c>
      <c r="D12" s="71">
        <v>10.5768</v>
      </c>
      <c r="E12" s="72">
        <v>10.5768</v>
      </c>
      <c r="F12" s="69">
        <v>10.5768</v>
      </c>
      <c r="G12" s="73">
        <v>10.5768</v>
      </c>
      <c r="H12" s="69"/>
      <c r="I12" s="73"/>
      <c r="J12" s="73"/>
      <c r="K12" s="73"/>
      <c r="L12" s="73"/>
      <c r="M12" s="69"/>
      <c r="N12" s="69"/>
      <c r="O12" s="69"/>
      <c r="P12" s="73"/>
      <c r="Q12" s="78"/>
      <c r="R12" s="73"/>
      <c r="S12" s="73"/>
      <c r="T12" s="73"/>
      <c r="U12" s="73"/>
      <c r="V12" s="73"/>
    </row>
    <row r="13" spans="1:22" ht="15.75" customHeight="1">
      <c r="A13" s="70" t="s">
        <v>145</v>
      </c>
      <c r="B13" s="70" t="s">
        <v>167</v>
      </c>
      <c r="C13" s="43" t="s">
        <v>255</v>
      </c>
      <c r="D13" s="71">
        <v>0.33750000000000002</v>
      </c>
      <c r="E13" s="72">
        <v>0.33750000000000002</v>
      </c>
      <c r="F13" s="69">
        <v>0.33750000000000002</v>
      </c>
      <c r="G13" s="73">
        <v>0.33750000000000002</v>
      </c>
      <c r="H13" s="69"/>
      <c r="I13" s="73"/>
      <c r="J13" s="73"/>
      <c r="K13" s="73"/>
      <c r="L13" s="73"/>
      <c r="M13" s="69"/>
      <c r="N13" s="69"/>
      <c r="O13" s="69"/>
      <c r="P13" s="73"/>
      <c r="Q13" s="78"/>
      <c r="R13" s="73"/>
      <c r="S13" s="73"/>
      <c r="T13" s="73"/>
      <c r="U13" s="73"/>
      <c r="V13" s="73"/>
    </row>
    <row r="14" spans="1:22" ht="15.75" customHeight="1">
      <c r="A14" s="70" t="s">
        <v>145</v>
      </c>
      <c r="B14" s="70" t="s">
        <v>192</v>
      </c>
      <c r="C14" s="43" t="s">
        <v>256</v>
      </c>
      <c r="D14" s="71">
        <v>2.4</v>
      </c>
      <c r="E14" s="72">
        <v>2.4</v>
      </c>
      <c r="F14" s="69">
        <v>2.4</v>
      </c>
      <c r="G14" s="73">
        <v>2.4</v>
      </c>
      <c r="H14" s="69"/>
      <c r="I14" s="73"/>
      <c r="J14" s="73"/>
      <c r="K14" s="73"/>
      <c r="L14" s="73"/>
      <c r="M14" s="69"/>
      <c r="N14" s="69"/>
      <c r="O14" s="69"/>
      <c r="P14" s="73"/>
      <c r="Q14" s="78"/>
      <c r="R14" s="73"/>
      <c r="S14" s="73"/>
      <c r="T14" s="73"/>
      <c r="U14" s="73"/>
      <c r="V14" s="73"/>
    </row>
    <row r="15" spans="1:22" ht="15.75" customHeight="1">
      <c r="A15" s="70" t="s">
        <v>145</v>
      </c>
      <c r="B15" s="70" t="s">
        <v>179</v>
      </c>
      <c r="C15" s="43" t="s">
        <v>257</v>
      </c>
      <c r="D15" s="71">
        <v>1.5638879999999999</v>
      </c>
      <c r="E15" s="72">
        <v>1.5638879999999999</v>
      </c>
      <c r="F15" s="69">
        <v>1.5638879999999999</v>
      </c>
      <c r="G15" s="73">
        <v>1.5638879999999999</v>
      </c>
      <c r="H15" s="69"/>
      <c r="I15" s="73"/>
      <c r="J15" s="73"/>
      <c r="K15" s="73"/>
      <c r="L15" s="73"/>
      <c r="M15" s="69"/>
      <c r="N15" s="69"/>
      <c r="O15" s="69"/>
      <c r="P15" s="73"/>
      <c r="Q15" s="78"/>
      <c r="R15" s="73"/>
      <c r="S15" s="73"/>
      <c r="T15" s="73"/>
      <c r="U15" s="73"/>
      <c r="V15" s="73"/>
    </row>
    <row r="16" spans="1:22" ht="15.75" customHeight="1">
      <c r="A16" s="70" t="s">
        <v>145</v>
      </c>
      <c r="B16" s="70" t="s">
        <v>258</v>
      </c>
      <c r="C16" s="43" t="s">
        <v>259</v>
      </c>
      <c r="D16" s="71">
        <v>0.78194399999999997</v>
      </c>
      <c r="E16" s="72">
        <v>0.78194399999999997</v>
      </c>
      <c r="F16" s="69">
        <v>0.78194399999999997</v>
      </c>
      <c r="G16" s="73">
        <v>0.78194399999999997</v>
      </c>
      <c r="H16" s="69"/>
      <c r="I16" s="73"/>
      <c r="J16" s="73"/>
      <c r="K16" s="73"/>
      <c r="L16" s="73"/>
      <c r="M16" s="69"/>
      <c r="N16" s="69"/>
      <c r="O16" s="69"/>
      <c r="P16" s="73"/>
      <c r="Q16" s="78"/>
      <c r="R16" s="73"/>
      <c r="S16" s="73"/>
      <c r="T16" s="73"/>
      <c r="U16" s="73"/>
      <c r="V16" s="73"/>
    </row>
    <row r="17" spans="1:22" ht="15.75" customHeight="1">
      <c r="A17" s="70" t="s">
        <v>145</v>
      </c>
      <c r="B17" s="70" t="s">
        <v>108</v>
      </c>
      <c r="C17" s="43" t="s">
        <v>260</v>
      </c>
      <c r="D17" s="71">
        <v>0.56459999999999999</v>
      </c>
      <c r="E17" s="72">
        <v>0.56459999999999999</v>
      </c>
      <c r="F17" s="69">
        <v>0.56459999999999999</v>
      </c>
      <c r="G17" s="73">
        <v>0.56459999999999999</v>
      </c>
      <c r="H17" s="69"/>
      <c r="I17" s="73"/>
      <c r="J17" s="73"/>
      <c r="K17" s="73"/>
      <c r="L17" s="73"/>
      <c r="M17" s="69"/>
      <c r="N17" s="69"/>
      <c r="O17" s="69"/>
      <c r="P17" s="73"/>
      <c r="Q17" s="78"/>
      <c r="R17" s="73"/>
      <c r="S17" s="73"/>
      <c r="T17" s="73"/>
      <c r="U17" s="73"/>
      <c r="V17" s="73"/>
    </row>
    <row r="18" spans="1:22" ht="15.75" customHeight="1">
      <c r="A18" s="70" t="s">
        <v>145</v>
      </c>
      <c r="B18" s="70" t="s">
        <v>110</v>
      </c>
      <c r="C18" s="43" t="s">
        <v>261</v>
      </c>
      <c r="D18" s="71">
        <v>3.7666999999999999E-2</v>
      </c>
      <c r="E18" s="72">
        <v>3.7666999999999999E-2</v>
      </c>
      <c r="F18" s="69">
        <v>3.7666999999999999E-2</v>
      </c>
      <c r="G18" s="73">
        <v>3.7666999999999999E-2</v>
      </c>
      <c r="H18" s="69"/>
      <c r="I18" s="73"/>
      <c r="J18" s="73"/>
      <c r="K18" s="73"/>
      <c r="L18" s="73"/>
      <c r="M18" s="69"/>
      <c r="N18" s="69"/>
      <c r="O18" s="69"/>
      <c r="P18" s="73"/>
      <c r="Q18" s="78"/>
      <c r="R18" s="73"/>
      <c r="S18" s="73"/>
      <c r="T18" s="73"/>
      <c r="U18" s="73"/>
      <c r="V18" s="73"/>
    </row>
    <row r="19" spans="1:22" ht="15.75" customHeight="1">
      <c r="A19" s="70" t="s">
        <v>145</v>
      </c>
      <c r="B19" s="70" t="s">
        <v>111</v>
      </c>
      <c r="C19" s="43" t="s">
        <v>262</v>
      </c>
      <c r="D19" s="71">
        <v>1.1324160000000001</v>
      </c>
      <c r="E19" s="72">
        <v>1.1324160000000001</v>
      </c>
      <c r="F19" s="69">
        <v>1.1324160000000001</v>
      </c>
      <c r="G19" s="73">
        <v>1.1324160000000001</v>
      </c>
      <c r="H19" s="69"/>
      <c r="I19" s="73"/>
      <c r="J19" s="73"/>
      <c r="K19" s="73"/>
      <c r="L19" s="73"/>
      <c r="M19" s="69"/>
      <c r="N19" s="69"/>
      <c r="O19" s="69"/>
      <c r="P19" s="73"/>
      <c r="Q19" s="78"/>
      <c r="R19" s="73"/>
      <c r="S19" s="73"/>
      <c r="T19" s="73"/>
      <c r="U19" s="73"/>
      <c r="V19" s="73"/>
    </row>
    <row r="20" spans="1:22" ht="15.75" customHeight="1">
      <c r="A20" s="70" t="s">
        <v>263</v>
      </c>
      <c r="B20" s="70" t="s">
        <v>145</v>
      </c>
      <c r="C20" s="43" t="s">
        <v>264</v>
      </c>
      <c r="D20" s="71">
        <v>0.68998599999999999</v>
      </c>
      <c r="E20" s="72">
        <v>0.68998599999999999</v>
      </c>
      <c r="F20" s="69">
        <v>0.68998599999999999</v>
      </c>
      <c r="G20" s="73">
        <v>0.68998599999999999</v>
      </c>
      <c r="H20" s="69"/>
      <c r="I20" s="73"/>
      <c r="J20" s="73"/>
      <c r="K20" s="73"/>
      <c r="L20" s="73"/>
      <c r="M20" s="69"/>
      <c r="N20" s="69"/>
      <c r="O20" s="69"/>
      <c r="P20" s="73"/>
      <c r="Q20" s="78"/>
      <c r="R20" s="73"/>
      <c r="S20" s="73"/>
      <c r="T20" s="73"/>
      <c r="U20" s="73"/>
      <c r="V20" s="73"/>
    </row>
    <row r="21" spans="1:22" ht="15.75" customHeight="1">
      <c r="A21" s="70" t="s">
        <v>145</v>
      </c>
      <c r="B21" s="70" t="s">
        <v>147</v>
      </c>
      <c r="C21" s="43" t="s">
        <v>265</v>
      </c>
      <c r="D21" s="71">
        <v>0.4</v>
      </c>
      <c r="E21" s="72">
        <v>0.4</v>
      </c>
      <c r="F21" s="69">
        <v>0.4</v>
      </c>
      <c r="G21" s="73">
        <v>0.4</v>
      </c>
      <c r="H21" s="69"/>
      <c r="I21" s="73"/>
      <c r="J21" s="73"/>
      <c r="K21" s="73"/>
      <c r="L21" s="73"/>
      <c r="M21" s="69"/>
      <c r="N21" s="69"/>
      <c r="O21" s="69"/>
      <c r="P21" s="73"/>
      <c r="Q21" s="78"/>
      <c r="R21" s="73"/>
      <c r="S21" s="73"/>
      <c r="T21" s="73"/>
      <c r="U21" s="73"/>
      <c r="V21" s="73"/>
    </row>
    <row r="22" spans="1:22" ht="15.75" customHeight="1">
      <c r="A22" s="70" t="s">
        <v>145</v>
      </c>
      <c r="B22" s="70" t="s">
        <v>126</v>
      </c>
      <c r="C22" s="43" t="s">
        <v>266</v>
      </c>
      <c r="D22" s="71">
        <v>0.18873599999999999</v>
      </c>
      <c r="E22" s="72">
        <v>0.18873599999999999</v>
      </c>
      <c r="F22" s="69">
        <v>0.18873599999999999</v>
      </c>
      <c r="G22" s="73">
        <v>0.18873599999999999</v>
      </c>
      <c r="H22" s="69"/>
      <c r="I22" s="73"/>
      <c r="J22" s="73"/>
      <c r="K22" s="73"/>
      <c r="L22" s="73"/>
      <c r="M22" s="69"/>
      <c r="N22" s="69"/>
      <c r="O22" s="69"/>
      <c r="P22" s="73"/>
      <c r="Q22" s="78"/>
      <c r="R22" s="73"/>
      <c r="S22" s="73"/>
      <c r="T22" s="73"/>
      <c r="U22" s="73"/>
      <c r="V22" s="73"/>
    </row>
    <row r="23" spans="1:22" ht="15.75" customHeight="1">
      <c r="A23" s="70" t="s">
        <v>145</v>
      </c>
      <c r="B23" s="70" t="s">
        <v>127</v>
      </c>
      <c r="C23" s="43" t="s">
        <v>267</v>
      </c>
      <c r="D23" s="71">
        <v>0.10125000000000001</v>
      </c>
      <c r="E23" s="72">
        <v>0.10125000000000001</v>
      </c>
      <c r="F23" s="69">
        <v>0.10125000000000001</v>
      </c>
      <c r="G23" s="73">
        <v>0.10125000000000001</v>
      </c>
      <c r="H23" s="69"/>
      <c r="I23" s="73"/>
      <c r="J23" s="73"/>
      <c r="K23" s="73"/>
      <c r="L23" s="73"/>
      <c r="M23" s="69"/>
      <c r="N23" s="69"/>
      <c r="O23" s="69"/>
      <c r="P23" s="73"/>
      <c r="Q23" s="78"/>
      <c r="R23" s="73"/>
      <c r="S23" s="73"/>
      <c r="T23" s="73"/>
      <c r="U23" s="73"/>
      <c r="V23" s="73"/>
    </row>
    <row r="24" spans="1:22" s="58" customFormat="1" ht="15.75" customHeight="1">
      <c r="A24" s="202" t="s">
        <v>142</v>
      </c>
      <c r="B24" s="205"/>
      <c r="C24" s="206"/>
      <c r="D24" s="67">
        <v>457.96316999999999</v>
      </c>
      <c r="E24" s="68">
        <v>457.96316999999999</v>
      </c>
      <c r="F24" s="69">
        <v>457.96316999999999</v>
      </c>
      <c r="G24" s="69">
        <v>457.96316999999999</v>
      </c>
      <c r="H24" s="69"/>
      <c r="I24" s="69"/>
      <c r="J24" s="69"/>
      <c r="K24" s="69"/>
      <c r="L24" s="69"/>
      <c r="M24" s="69"/>
      <c r="N24" s="69"/>
      <c r="O24" s="69"/>
      <c r="P24" s="73"/>
      <c r="Q24" s="73"/>
      <c r="R24" s="77"/>
      <c r="S24" s="69"/>
      <c r="T24" s="69"/>
      <c r="U24" s="69"/>
      <c r="V24" s="69"/>
    </row>
    <row r="25" spans="1:22" ht="15.75" customHeight="1">
      <c r="A25" s="70" t="s">
        <v>251</v>
      </c>
      <c r="B25" s="70" t="s">
        <v>145</v>
      </c>
      <c r="C25" s="43" t="s">
        <v>252</v>
      </c>
      <c r="D25" s="71">
        <v>406.400128</v>
      </c>
      <c r="E25" s="72">
        <v>406.400128</v>
      </c>
      <c r="F25" s="69">
        <v>406.400128</v>
      </c>
      <c r="G25" s="73">
        <v>406.400128</v>
      </c>
      <c r="H25" s="69"/>
      <c r="I25" s="73"/>
      <c r="J25" s="73"/>
      <c r="K25" s="73"/>
      <c r="L25" s="73"/>
      <c r="M25" s="69"/>
      <c r="N25" s="69"/>
      <c r="O25" s="69"/>
      <c r="P25" s="73"/>
      <c r="Q25" s="78"/>
      <c r="R25" s="73"/>
      <c r="S25" s="73"/>
      <c r="T25" s="73"/>
      <c r="U25" s="73"/>
      <c r="V25" s="73"/>
    </row>
    <row r="26" spans="1:22" ht="15.75" customHeight="1">
      <c r="A26" s="70" t="s">
        <v>145</v>
      </c>
      <c r="B26" s="70" t="s">
        <v>147</v>
      </c>
      <c r="C26" s="43" t="s">
        <v>253</v>
      </c>
      <c r="D26" s="71">
        <v>62.744399999999999</v>
      </c>
      <c r="E26" s="72">
        <v>62.744399999999999</v>
      </c>
      <c r="F26" s="69">
        <v>62.744399999999999</v>
      </c>
      <c r="G26" s="73">
        <v>62.744399999999999</v>
      </c>
      <c r="H26" s="69"/>
      <c r="I26" s="73"/>
      <c r="J26" s="73"/>
      <c r="K26" s="73"/>
      <c r="L26" s="73"/>
      <c r="M26" s="69"/>
      <c r="N26" s="69"/>
      <c r="O26" s="69"/>
      <c r="P26" s="73"/>
      <c r="Q26" s="78"/>
      <c r="R26" s="73"/>
      <c r="S26" s="73"/>
      <c r="T26" s="73"/>
      <c r="U26" s="73"/>
      <c r="V26" s="73"/>
    </row>
    <row r="27" spans="1:22" ht="15.75" customHeight="1">
      <c r="A27" s="70" t="s">
        <v>145</v>
      </c>
      <c r="B27" s="70" t="s">
        <v>163</v>
      </c>
      <c r="C27" s="43" t="s">
        <v>254</v>
      </c>
      <c r="D27" s="71">
        <v>181.82400000000001</v>
      </c>
      <c r="E27" s="72">
        <v>181.82400000000001</v>
      </c>
      <c r="F27" s="69">
        <v>181.82400000000001</v>
      </c>
      <c r="G27" s="73">
        <v>181.82400000000001</v>
      </c>
      <c r="H27" s="69"/>
      <c r="I27" s="73"/>
      <c r="J27" s="73"/>
      <c r="K27" s="73"/>
      <c r="L27" s="73"/>
      <c r="M27" s="69"/>
      <c r="N27" s="69"/>
      <c r="O27" s="69"/>
      <c r="P27" s="73"/>
      <c r="Q27" s="78"/>
      <c r="R27" s="73"/>
      <c r="S27" s="73"/>
      <c r="T27" s="73"/>
      <c r="U27" s="73"/>
      <c r="V27" s="73"/>
    </row>
    <row r="28" spans="1:22" ht="15.75" customHeight="1">
      <c r="A28" s="70" t="s">
        <v>145</v>
      </c>
      <c r="B28" s="70" t="s">
        <v>167</v>
      </c>
      <c r="C28" s="43" t="s">
        <v>255</v>
      </c>
      <c r="D28" s="71">
        <v>5.2286999999999999</v>
      </c>
      <c r="E28" s="72">
        <v>5.2286999999999999</v>
      </c>
      <c r="F28" s="69">
        <v>5.2286999999999999</v>
      </c>
      <c r="G28" s="73">
        <v>5.2286999999999999</v>
      </c>
      <c r="H28" s="69"/>
      <c r="I28" s="73"/>
      <c r="J28" s="73"/>
      <c r="K28" s="73"/>
      <c r="L28" s="73"/>
      <c r="M28" s="69"/>
      <c r="N28" s="69"/>
      <c r="O28" s="69"/>
      <c r="P28" s="73"/>
      <c r="Q28" s="78"/>
      <c r="R28" s="73"/>
      <c r="S28" s="73"/>
      <c r="T28" s="73"/>
      <c r="U28" s="73"/>
      <c r="V28" s="73"/>
    </row>
    <row r="29" spans="1:22" ht="15.75" customHeight="1">
      <c r="A29" s="70" t="s">
        <v>145</v>
      </c>
      <c r="B29" s="70" t="s">
        <v>192</v>
      </c>
      <c r="C29" s="43" t="s">
        <v>256</v>
      </c>
      <c r="D29" s="71">
        <v>43.2</v>
      </c>
      <c r="E29" s="72">
        <v>43.2</v>
      </c>
      <c r="F29" s="69">
        <v>43.2</v>
      </c>
      <c r="G29" s="73">
        <v>43.2</v>
      </c>
      <c r="H29" s="69"/>
      <c r="I29" s="73"/>
      <c r="J29" s="73"/>
      <c r="K29" s="73"/>
      <c r="L29" s="73"/>
      <c r="M29" s="69"/>
      <c r="N29" s="69"/>
      <c r="O29" s="69"/>
      <c r="P29" s="73"/>
      <c r="Q29" s="78"/>
      <c r="R29" s="73"/>
      <c r="S29" s="73"/>
      <c r="T29" s="73"/>
      <c r="U29" s="73"/>
      <c r="V29" s="73"/>
    </row>
    <row r="30" spans="1:22" ht="15.75" customHeight="1">
      <c r="A30" s="70" t="s">
        <v>145</v>
      </c>
      <c r="B30" s="70" t="s">
        <v>179</v>
      </c>
      <c r="C30" s="43" t="s">
        <v>257</v>
      </c>
      <c r="D30" s="71">
        <v>25.435248000000001</v>
      </c>
      <c r="E30" s="72">
        <v>25.435248000000001</v>
      </c>
      <c r="F30" s="69">
        <v>25.435248000000001</v>
      </c>
      <c r="G30" s="73">
        <v>25.435248000000001</v>
      </c>
      <c r="H30" s="69"/>
      <c r="I30" s="73"/>
      <c r="J30" s="73"/>
      <c r="K30" s="73"/>
      <c r="L30" s="73"/>
      <c r="M30" s="69"/>
      <c r="N30" s="69"/>
      <c r="O30" s="69"/>
      <c r="P30" s="73"/>
      <c r="Q30" s="78"/>
      <c r="R30" s="73"/>
      <c r="S30" s="73"/>
      <c r="T30" s="73"/>
      <c r="U30" s="73"/>
      <c r="V30" s="73"/>
    </row>
    <row r="31" spans="1:22" ht="15.75" customHeight="1">
      <c r="A31" s="70" t="s">
        <v>145</v>
      </c>
      <c r="B31" s="70" t="s">
        <v>258</v>
      </c>
      <c r="C31" s="43" t="s">
        <v>259</v>
      </c>
      <c r="D31" s="71">
        <v>12.717624000000001</v>
      </c>
      <c r="E31" s="72">
        <v>12.717624000000001</v>
      </c>
      <c r="F31" s="69">
        <v>12.717624000000001</v>
      </c>
      <c r="G31" s="73">
        <v>12.717624000000001</v>
      </c>
      <c r="H31" s="69"/>
      <c r="I31" s="73"/>
      <c r="J31" s="73"/>
      <c r="K31" s="73"/>
      <c r="L31" s="73"/>
      <c r="M31" s="69"/>
      <c r="N31" s="69"/>
      <c r="O31" s="69"/>
      <c r="P31" s="73"/>
      <c r="Q31" s="78"/>
      <c r="R31" s="73"/>
      <c r="S31" s="73"/>
      <c r="T31" s="73"/>
      <c r="U31" s="73"/>
      <c r="V31" s="73"/>
    </row>
    <row r="32" spans="1:22" ht="15.75" customHeight="1">
      <c r="A32" s="70" t="s">
        <v>145</v>
      </c>
      <c r="B32" s="70" t="s">
        <v>108</v>
      </c>
      <c r="C32" s="43" t="s">
        <v>260</v>
      </c>
      <c r="D32" s="71">
        <v>8.6324400000000008</v>
      </c>
      <c r="E32" s="72">
        <v>8.6324400000000008</v>
      </c>
      <c r="F32" s="69">
        <v>8.6324400000000008</v>
      </c>
      <c r="G32" s="73">
        <v>8.6324400000000008</v>
      </c>
      <c r="H32" s="69"/>
      <c r="I32" s="73"/>
      <c r="J32" s="73"/>
      <c r="K32" s="73"/>
      <c r="L32" s="73"/>
      <c r="M32" s="69"/>
      <c r="N32" s="69"/>
      <c r="O32" s="69"/>
      <c r="P32" s="73"/>
      <c r="Q32" s="78"/>
      <c r="R32" s="73"/>
      <c r="S32" s="73"/>
      <c r="T32" s="73"/>
      <c r="U32" s="73"/>
      <c r="V32" s="73"/>
    </row>
    <row r="33" spans="1:22" ht="15.75" customHeight="1">
      <c r="A33" s="70" t="s">
        <v>145</v>
      </c>
      <c r="B33" s="70" t="s">
        <v>110</v>
      </c>
      <c r="C33" s="43" t="s">
        <v>261</v>
      </c>
      <c r="D33" s="71">
        <v>0.585364</v>
      </c>
      <c r="E33" s="72">
        <v>0.585364</v>
      </c>
      <c r="F33" s="69">
        <v>0.585364</v>
      </c>
      <c r="G33" s="73">
        <v>0.585364</v>
      </c>
      <c r="H33" s="69"/>
      <c r="I33" s="73"/>
      <c r="J33" s="73"/>
      <c r="K33" s="73"/>
      <c r="L33" s="73"/>
      <c r="M33" s="69"/>
      <c r="N33" s="69"/>
      <c r="O33" s="69"/>
      <c r="P33" s="73"/>
      <c r="Q33" s="78"/>
      <c r="R33" s="73"/>
      <c r="S33" s="73"/>
      <c r="T33" s="73"/>
      <c r="U33" s="73"/>
      <c r="V33" s="73"/>
    </row>
    <row r="34" spans="1:22" ht="15.75" customHeight="1">
      <c r="A34" s="70" t="s">
        <v>145</v>
      </c>
      <c r="B34" s="70" t="s">
        <v>111</v>
      </c>
      <c r="C34" s="43" t="s">
        <v>262</v>
      </c>
      <c r="D34" s="71">
        <v>18.512352</v>
      </c>
      <c r="E34" s="72">
        <v>18.512352</v>
      </c>
      <c r="F34" s="69">
        <v>18.512352</v>
      </c>
      <c r="G34" s="73">
        <v>18.512352</v>
      </c>
      <c r="H34" s="69"/>
      <c r="I34" s="73"/>
      <c r="J34" s="73"/>
      <c r="K34" s="73"/>
      <c r="L34" s="73"/>
      <c r="M34" s="69"/>
      <c r="N34" s="69"/>
      <c r="O34" s="69"/>
      <c r="P34" s="73"/>
      <c r="Q34" s="78"/>
      <c r="R34" s="73"/>
      <c r="S34" s="73"/>
      <c r="T34" s="73"/>
      <c r="U34" s="73"/>
      <c r="V34" s="73"/>
    </row>
    <row r="35" spans="1:22" ht="15.75" customHeight="1">
      <c r="A35" s="70" t="s">
        <v>145</v>
      </c>
      <c r="B35" s="70" t="s">
        <v>268</v>
      </c>
      <c r="C35" s="43" t="s">
        <v>269</v>
      </c>
      <c r="D35" s="71">
        <v>47.52</v>
      </c>
      <c r="E35" s="72">
        <v>47.52</v>
      </c>
      <c r="F35" s="69">
        <v>47.52</v>
      </c>
      <c r="G35" s="73">
        <v>47.52</v>
      </c>
      <c r="H35" s="69"/>
      <c r="I35" s="73"/>
      <c r="J35" s="73"/>
      <c r="K35" s="73"/>
      <c r="L35" s="73"/>
      <c r="M35" s="69"/>
      <c r="N35" s="69"/>
      <c r="O35" s="69"/>
      <c r="P35" s="73"/>
      <c r="Q35" s="78"/>
      <c r="R35" s="73"/>
      <c r="S35" s="73"/>
      <c r="T35" s="73"/>
      <c r="U35" s="73"/>
      <c r="V35" s="73"/>
    </row>
    <row r="36" spans="1:22" ht="15.75" customHeight="1">
      <c r="A36" s="70" t="s">
        <v>263</v>
      </c>
      <c r="B36" s="70" t="s">
        <v>145</v>
      </c>
      <c r="C36" s="43" t="s">
        <v>264</v>
      </c>
      <c r="D36" s="71">
        <v>44.443441999999997</v>
      </c>
      <c r="E36" s="72">
        <v>44.443441999999997</v>
      </c>
      <c r="F36" s="69">
        <v>44.443441999999997</v>
      </c>
      <c r="G36" s="73">
        <v>44.443441999999997</v>
      </c>
      <c r="H36" s="69"/>
      <c r="I36" s="73"/>
      <c r="J36" s="73"/>
      <c r="K36" s="73"/>
      <c r="L36" s="73"/>
      <c r="M36" s="69"/>
      <c r="N36" s="69"/>
      <c r="O36" s="69"/>
      <c r="P36" s="73"/>
      <c r="Q36" s="78"/>
      <c r="R36" s="73"/>
      <c r="S36" s="73"/>
      <c r="T36" s="73"/>
      <c r="U36" s="73"/>
      <c r="V36" s="73"/>
    </row>
    <row r="37" spans="1:22" ht="15.75" customHeight="1">
      <c r="A37" s="70" t="s">
        <v>145</v>
      </c>
      <c r="B37" s="70" t="s">
        <v>147</v>
      </c>
      <c r="C37" s="43" t="s">
        <v>265</v>
      </c>
      <c r="D37" s="71">
        <v>7.2</v>
      </c>
      <c r="E37" s="72">
        <v>7.2</v>
      </c>
      <c r="F37" s="69">
        <v>7.2</v>
      </c>
      <c r="G37" s="73">
        <v>7.2</v>
      </c>
      <c r="H37" s="69"/>
      <c r="I37" s="73"/>
      <c r="J37" s="73"/>
      <c r="K37" s="73"/>
      <c r="L37" s="73"/>
      <c r="M37" s="69"/>
      <c r="N37" s="69"/>
      <c r="O37" s="69"/>
      <c r="P37" s="73"/>
      <c r="Q37" s="78"/>
      <c r="R37" s="73"/>
      <c r="S37" s="73"/>
      <c r="T37" s="73"/>
      <c r="U37" s="73"/>
      <c r="V37" s="73"/>
    </row>
    <row r="38" spans="1:22" ht="15.75" customHeight="1">
      <c r="A38" s="70" t="s">
        <v>145</v>
      </c>
      <c r="B38" s="70" t="s">
        <v>113</v>
      </c>
      <c r="C38" s="43" t="s">
        <v>270</v>
      </c>
      <c r="D38" s="71">
        <v>20</v>
      </c>
      <c r="E38" s="72">
        <v>20</v>
      </c>
      <c r="F38" s="69">
        <v>20</v>
      </c>
      <c r="G38" s="73">
        <v>20</v>
      </c>
      <c r="H38" s="69"/>
      <c r="I38" s="73"/>
      <c r="J38" s="73"/>
      <c r="K38" s="73"/>
      <c r="L38" s="73"/>
      <c r="M38" s="69"/>
      <c r="N38" s="69"/>
      <c r="O38" s="69"/>
      <c r="P38" s="73"/>
      <c r="Q38" s="78"/>
      <c r="R38" s="73"/>
      <c r="S38" s="73"/>
      <c r="T38" s="73"/>
      <c r="U38" s="73"/>
      <c r="V38" s="73"/>
    </row>
    <row r="39" spans="1:22" ht="15.75" customHeight="1">
      <c r="A39" s="70" t="s">
        <v>145</v>
      </c>
      <c r="B39" s="70" t="s">
        <v>126</v>
      </c>
      <c r="C39" s="43" t="s">
        <v>266</v>
      </c>
      <c r="D39" s="71">
        <v>3.0748319999999998</v>
      </c>
      <c r="E39" s="72">
        <v>3.0748319999999998</v>
      </c>
      <c r="F39" s="69">
        <v>3.0748319999999998</v>
      </c>
      <c r="G39" s="73">
        <v>3.0748319999999998</v>
      </c>
      <c r="H39" s="69"/>
      <c r="I39" s="73"/>
      <c r="J39" s="73"/>
      <c r="K39" s="73"/>
      <c r="L39" s="73"/>
      <c r="M39" s="69"/>
      <c r="N39" s="69"/>
      <c r="O39" s="69"/>
      <c r="P39" s="73"/>
      <c r="Q39" s="78"/>
      <c r="R39" s="73"/>
      <c r="S39" s="73"/>
      <c r="T39" s="73"/>
      <c r="U39" s="73"/>
      <c r="V39" s="73"/>
    </row>
    <row r="40" spans="1:22" ht="15.75" customHeight="1">
      <c r="A40" s="70" t="s">
        <v>145</v>
      </c>
      <c r="B40" s="70" t="s">
        <v>127</v>
      </c>
      <c r="C40" s="43" t="s">
        <v>267</v>
      </c>
      <c r="D40" s="71">
        <v>1.5686100000000001</v>
      </c>
      <c r="E40" s="72">
        <v>1.5686100000000001</v>
      </c>
      <c r="F40" s="69">
        <v>1.5686100000000001</v>
      </c>
      <c r="G40" s="73">
        <v>1.5686100000000001</v>
      </c>
      <c r="H40" s="69"/>
      <c r="I40" s="73"/>
      <c r="J40" s="73"/>
      <c r="K40" s="73"/>
      <c r="L40" s="73"/>
      <c r="M40" s="69"/>
      <c r="N40" s="69"/>
      <c r="O40" s="69"/>
      <c r="P40" s="73"/>
      <c r="Q40" s="78"/>
      <c r="R40" s="73"/>
      <c r="S40" s="73"/>
      <c r="T40" s="73"/>
      <c r="U40" s="73"/>
      <c r="V40" s="73"/>
    </row>
    <row r="41" spans="1:22" ht="15.75" customHeight="1">
      <c r="A41" s="70" t="s">
        <v>145</v>
      </c>
      <c r="B41" s="70" t="s">
        <v>129</v>
      </c>
      <c r="C41" s="43" t="s">
        <v>271</v>
      </c>
      <c r="D41" s="71">
        <v>12</v>
      </c>
      <c r="E41" s="72">
        <v>12</v>
      </c>
      <c r="F41" s="69">
        <v>12</v>
      </c>
      <c r="G41" s="73">
        <v>12</v>
      </c>
      <c r="H41" s="69"/>
      <c r="I41" s="73"/>
      <c r="J41" s="73"/>
      <c r="K41" s="73"/>
      <c r="L41" s="73"/>
      <c r="M41" s="69"/>
      <c r="N41" s="69"/>
      <c r="O41" s="69"/>
      <c r="P41" s="73"/>
      <c r="Q41" s="78"/>
      <c r="R41" s="73"/>
      <c r="S41" s="73"/>
      <c r="T41" s="73"/>
      <c r="U41" s="73"/>
      <c r="V41" s="73"/>
    </row>
    <row r="42" spans="1:22" ht="15.75" customHeight="1">
      <c r="A42" s="70" t="s">
        <v>145</v>
      </c>
      <c r="B42" s="70" t="s">
        <v>268</v>
      </c>
      <c r="C42" s="43" t="s">
        <v>272</v>
      </c>
      <c r="D42" s="71">
        <v>0.6</v>
      </c>
      <c r="E42" s="72">
        <v>0.6</v>
      </c>
      <c r="F42" s="69">
        <v>0.6</v>
      </c>
      <c r="G42" s="73">
        <v>0.6</v>
      </c>
      <c r="H42" s="69"/>
      <c r="I42" s="73"/>
      <c r="J42" s="73"/>
      <c r="K42" s="73"/>
      <c r="L42" s="73"/>
      <c r="M42" s="69"/>
      <c r="N42" s="69"/>
      <c r="O42" s="69"/>
      <c r="P42" s="73"/>
      <c r="Q42" s="78"/>
      <c r="R42" s="73"/>
      <c r="S42" s="73"/>
      <c r="T42" s="73"/>
      <c r="U42" s="73"/>
      <c r="V42" s="73"/>
    </row>
    <row r="43" spans="1:22" ht="15.75" customHeight="1">
      <c r="A43" s="70" t="s">
        <v>145</v>
      </c>
      <c r="B43" s="70" t="s">
        <v>273</v>
      </c>
      <c r="C43" s="43" t="s">
        <v>274</v>
      </c>
      <c r="D43" s="71">
        <v>7.1135999999999999</v>
      </c>
      <c r="E43" s="72">
        <v>7.1135999999999999</v>
      </c>
      <c r="F43" s="69">
        <v>7.1135999999999999</v>
      </c>
      <c r="G43" s="73">
        <v>7.1135999999999999</v>
      </c>
      <c r="H43" s="69"/>
      <c r="I43" s="73"/>
      <c r="J43" s="73"/>
      <c r="K43" s="73"/>
      <c r="L43" s="73"/>
      <c r="M43" s="69"/>
      <c r="N43" s="69"/>
      <c r="O43" s="69"/>
      <c r="P43" s="73"/>
      <c r="Q43" s="78"/>
      <c r="R43" s="73"/>
      <c r="S43" s="73"/>
      <c r="T43" s="73"/>
      <c r="U43" s="73"/>
      <c r="V43" s="73"/>
    </row>
    <row r="44" spans="1:22" ht="15.75" customHeight="1">
      <c r="A44" s="70" t="s">
        <v>145</v>
      </c>
      <c r="B44" s="70" t="s">
        <v>258</v>
      </c>
      <c r="C44" s="43" t="s">
        <v>275</v>
      </c>
      <c r="D44" s="71">
        <v>6.0000000000000001E-3</v>
      </c>
      <c r="E44" s="72">
        <v>6.0000000000000001E-3</v>
      </c>
      <c r="F44" s="69">
        <v>6.0000000000000001E-3</v>
      </c>
      <c r="G44" s="73">
        <v>6.0000000000000001E-3</v>
      </c>
      <c r="H44" s="69"/>
      <c r="I44" s="73"/>
      <c r="J44" s="73"/>
      <c r="K44" s="73"/>
      <c r="L44" s="73"/>
      <c r="M44" s="69"/>
      <c r="N44" s="69"/>
      <c r="O44" s="69"/>
      <c r="P44" s="73"/>
      <c r="Q44" s="78"/>
      <c r="R44" s="73"/>
      <c r="S44" s="73"/>
      <c r="T44" s="73"/>
      <c r="U44" s="73"/>
      <c r="V44" s="73"/>
    </row>
    <row r="45" spans="1:22" ht="15.75" customHeight="1">
      <c r="A45" s="202" t="s">
        <v>276</v>
      </c>
      <c r="B45" s="203"/>
      <c r="C45" s="204"/>
      <c r="D45" s="67">
        <v>127.26038800000001</v>
      </c>
      <c r="E45" s="68">
        <v>127.26038800000001</v>
      </c>
      <c r="F45" s="69">
        <v>127.26038800000001</v>
      </c>
      <c r="G45" s="69">
        <v>127.26038800000001</v>
      </c>
      <c r="H45" s="69"/>
      <c r="I45" s="69"/>
      <c r="J45" s="69"/>
      <c r="K45" s="69"/>
      <c r="L45" s="69"/>
      <c r="M45" s="69"/>
      <c r="N45" s="69"/>
      <c r="O45" s="69"/>
      <c r="P45" s="73"/>
      <c r="Q45" s="73"/>
      <c r="R45" s="77"/>
      <c r="S45" s="69"/>
      <c r="T45" s="69"/>
      <c r="U45" s="69"/>
      <c r="V45" s="69"/>
    </row>
    <row r="46" spans="1:22" ht="15.75" customHeight="1">
      <c r="A46" s="70" t="s">
        <v>251</v>
      </c>
      <c r="B46" s="70" t="s">
        <v>145</v>
      </c>
      <c r="C46" s="43" t="s">
        <v>252</v>
      </c>
      <c r="D46" s="71">
        <v>123.21475</v>
      </c>
      <c r="E46" s="72">
        <v>123.21475</v>
      </c>
      <c r="F46" s="69">
        <v>123.21475</v>
      </c>
      <c r="G46" s="73">
        <v>123.21475</v>
      </c>
      <c r="H46" s="69"/>
      <c r="I46" s="73"/>
      <c r="J46" s="73"/>
      <c r="K46" s="73"/>
      <c r="L46" s="73"/>
      <c r="M46" s="69"/>
      <c r="N46" s="69"/>
      <c r="O46" s="69"/>
      <c r="P46" s="73"/>
      <c r="Q46" s="78"/>
      <c r="R46" s="73"/>
      <c r="S46" s="73"/>
      <c r="T46" s="73"/>
      <c r="U46" s="73"/>
      <c r="V46" s="73"/>
    </row>
    <row r="47" spans="1:22" ht="15.75" customHeight="1">
      <c r="A47" s="70" t="s">
        <v>145</v>
      </c>
      <c r="B47" s="70" t="s">
        <v>147</v>
      </c>
      <c r="C47" s="43" t="s">
        <v>253</v>
      </c>
      <c r="D47" s="71">
        <v>22.8444</v>
      </c>
      <c r="E47" s="72">
        <v>22.8444</v>
      </c>
      <c r="F47" s="69">
        <v>22.8444</v>
      </c>
      <c r="G47" s="73">
        <v>22.8444</v>
      </c>
      <c r="H47" s="69"/>
      <c r="I47" s="73"/>
      <c r="J47" s="73"/>
      <c r="K47" s="73"/>
      <c r="L47" s="73"/>
      <c r="M47" s="69"/>
      <c r="N47" s="69"/>
      <c r="O47" s="69"/>
      <c r="P47" s="73"/>
      <c r="Q47" s="78"/>
      <c r="R47" s="73"/>
      <c r="S47" s="73"/>
      <c r="T47" s="73"/>
      <c r="U47" s="73"/>
      <c r="V47" s="73"/>
    </row>
    <row r="48" spans="1:22" ht="15.75" customHeight="1">
      <c r="A48" s="70" t="s">
        <v>145</v>
      </c>
      <c r="B48" s="70" t="s">
        <v>163</v>
      </c>
      <c r="C48" s="43" t="s">
        <v>254</v>
      </c>
      <c r="D48" s="71">
        <v>60.966000000000001</v>
      </c>
      <c r="E48" s="72">
        <v>60.966000000000001</v>
      </c>
      <c r="F48" s="69">
        <v>60.966000000000001</v>
      </c>
      <c r="G48" s="73">
        <v>60.966000000000001</v>
      </c>
      <c r="H48" s="69"/>
      <c r="I48" s="73"/>
      <c r="J48" s="73"/>
      <c r="K48" s="73"/>
      <c r="L48" s="73"/>
      <c r="M48" s="69"/>
      <c r="N48" s="69"/>
      <c r="O48" s="69"/>
      <c r="P48" s="73"/>
      <c r="Q48" s="78"/>
      <c r="R48" s="73"/>
      <c r="S48" s="73"/>
      <c r="T48" s="73"/>
      <c r="U48" s="73"/>
      <c r="V48" s="73"/>
    </row>
    <row r="49" spans="1:22" ht="15.75" customHeight="1">
      <c r="A49" s="70" t="s">
        <v>145</v>
      </c>
      <c r="B49" s="70" t="s">
        <v>167</v>
      </c>
      <c r="C49" s="43" t="s">
        <v>255</v>
      </c>
      <c r="D49" s="71">
        <v>1.9036999999999999</v>
      </c>
      <c r="E49" s="72">
        <v>1.9036999999999999</v>
      </c>
      <c r="F49" s="69">
        <v>1.9036999999999999</v>
      </c>
      <c r="G49" s="73">
        <v>1.9036999999999999</v>
      </c>
      <c r="H49" s="69"/>
      <c r="I49" s="73"/>
      <c r="J49" s="73"/>
      <c r="K49" s="73"/>
      <c r="L49" s="73"/>
      <c r="M49" s="69"/>
      <c r="N49" s="69"/>
      <c r="O49" s="69"/>
      <c r="P49" s="73"/>
      <c r="Q49" s="78"/>
      <c r="R49" s="73"/>
      <c r="S49" s="73"/>
      <c r="T49" s="73"/>
      <c r="U49" s="73"/>
      <c r="V49" s="73"/>
    </row>
    <row r="50" spans="1:22" ht="15.75" customHeight="1">
      <c r="A50" s="70" t="s">
        <v>145</v>
      </c>
      <c r="B50" s="70" t="s">
        <v>192</v>
      </c>
      <c r="C50" s="43" t="s">
        <v>256</v>
      </c>
      <c r="D50" s="71">
        <v>14.4</v>
      </c>
      <c r="E50" s="72">
        <v>14.4</v>
      </c>
      <c r="F50" s="69">
        <v>14.4</v>
      </c>
      <c r="G50" s="73">
        <v>14.4</v>
      </c>
      <c r="H50" s="69"/>
      <c r="I50" s="73"/>
      <c r="J50" s="73"/>
      <c r="K50" s="73"/>
      <c r="L50" s="73"/>
      <c r="M50" s="69"/>
      <c r="N50" s="69"/>
      <c r="O50" s="69"/>
      <c r="P50" s="73"/>
      <c r="Q50" s="78"/>
      <c r="R50" s="73"/>
      <c r="S50" s="73"/>
      <c r="T50" s="73"/>
      <c r="U50" s="73"/>
      <c r="V50" s="73"/>
    </row>
    <row r="51" spans="1:22" ht="15.75" customHeight="1">
      <c r="A51" s="70" t="s">
        <v>145</v>
      </c>
      <c r="B51" s="70" t="s">
        <v>179</v>
      </c>
      <c r="C51" s="43" t="s">
        <v>257</v>
      </c>
      <c r="D51" s="71">
        <v>8.9008160000000007</v>
      </c>
      <c r="E51" s="72">
        <v>8.9008160000000007</v>
      </c>
      <c r="F51" s="69">
        <v>8.9008160000000007</v>
      </c>
      <c r="G51" s="73">
        <v>8.9008160000000007</v>
      </c>
      <c r="H51" s="69"/>
      <c r="I51" s="73"/>
      <c r="J51" s="73"/>
      <c r="K51" s="73"/>
      <c r="L51" s="73"/>
      <c r="M51" s="69"/>
      <c r="N51" s="69"/>
      <c r="O51" s="69"/>
      <c r="P51" s="73"/>
      <c r="Q51" s="78"/>
      <c r="R51" s="73"/>
      <c r="S51" s="73"/>
      <c r="T51" s="73"/>
      <c r="U51" s="73"/>
      <c r="V51" s="73"/>
    </row>
    <row r="52" spans="1:22" ht="15.75" customHeight="1">
      <c r="A52" s="70" t="s">
        <v>145</v>
      </c>
      <c r="B52" s="70" t="s">
        <v>258</v>
      </c>
      <c r="C52" s="43" t="s">
        <v>259</v>
      </c>
      <c r="D52" s="71">
        <v>4.4504080000000004</v>
      </c>
      <c r="E52" s="72">
        <v>4.4504080000000004</v>
      </c>
      <c r="F52" s="69">
        <v>4.4504080000000004</v>
      </c>
      <c r="G52" s="73">
        <v>4.4504080000000004</v>
      </c>
      <c r="H52" s="69"/>
      <c r="I52" s="73"/>
      <c r="J52" s="73"/>
      <c r="K52" s="73"/>
      <c r="L52" s="73"/>
      <c r="M52" s="69"/>
      <c r="N52" s="69"/>
      <c r="O52" s="69"/>
      <c r="P52" s="73"/>
      <c r="Q52" s="78"/>
      <c r="R52" s="73"/>
      <c r="S52" s="73"/>
      <c r="T52" s="73"/>
      <c r="U52" s="73"/>
      <c r="V52" s="73"/>
    </row>
    <row r="53" spans="1:22" ht="15.75" customHeight="1">
      <c r="A53" s="70" t="s">
        <v>145</v>
      </c>
      <c r="B53" s="70" t="s">
        <v>108</v>
      </c>
      <c r="C53" s="43" t="s">
        <v>260</v>
      </c>
      <c r="D53" s="71">
        <v>3.0938400000000001</v>
      </c>
      <c r="E53" s="72">
        <v>3.0938400000000001</v>
      </c>
      <c r="F53" s="69">
        <v>3.0938400000000001</v>
      </c>
      <c r="G53" s="73">
        <v>3.0938400000000001</v>
      </c>
      <c r="H53" s="69"/>
      <c r="I53" s="73"/>
      <c r="J53" s="73"/>
      <c r="K53" s="73"/>
      <c r="L53" s="73"/>
      <c r="M53" s="69"/>
      <c r="N53" s="69"/>
      <c r="O53" s="69"/>
      <c r="P53" s="73"/>
      <c r="Q53" s="78"/>
      <c r="R53" s="73"/>
      <c r="S53" s="73"/>
      <c r="T53" s="73"/>
      <c r="U53" s="73"/>
      <c r="V53" s="73"/>
    </row>
    <row r="54" spans="1:22" ht="15.75" customHeight="1">
      <c r="A54" s="70" t="s">
        <v>145</v>
      </c>
      <c r="B54" s="70" t="s">
        <v>110</v>
      </c>
      <c r="C54" s="43" t="s">
        <v>261</v>
      </c>
      <c r="D54" s="71">
        <v>0.20841799999999999</v>
      </c>
      <c r="E54" s="72">
        <v>0.20841799999999999</v>
      </c>
      <c r="F54" s="69">
        <v>0.20841799999999999</v>
      </c>
      <c r="G54" s="73">
        <v>0.20841799999999999</v>
      </c>
      <c r="H54" s="69"/>
      <c r="I54" s="73"/>
      <c r="J54" s="73"/>
      <c r="K54" s="73"/>
      <c r="L54" s="73"/>
      <c r="M54" s="69"/>
      <c r="N54" s="69"/>
      <c r="O54" s="69"/>
      <c r="P54" s="73"/>
      <c r="Q54" s="78"/>
      <c r="R54" s="73"/>
      <c r="S54" s="73"/>
      <c r="T54" s="73"/>
      <c r="U54" s="73"/>
      <c r="V54" s="73"/>
    </row>
    <row r="55" spans="1:22" ht="15.75" customHeight="1">
      <c r="A55" s="70" t="s">
        <v>145</v>
      </c>
      <c r="B55" s="70" t="s">
        <v>111</v>
      </c>
      <c r="C55" s="43" t="s">
        <v>262</v>
      </c>
      <c r="D55" s="71">
        <v>6.4471679999999996</v>
      </c>
      <c r="E55" s="72">
        <v>6.4471679999999996</v>
      </c>
      <c r="F55" s="69">
        <v>6.4471679999999996</v>
      </c>
      <c r="G55" s="73">
        <v>6.4471679999999996</v>
      </c>
      <c r="H55" s="69"/>
      <c r="I55" s="73"/>
      <c r="J55" s="73"/>
      <c r="K55" s="73"/>
      <c r="L55" s="73"/>
      <c r="M55" s="69"/>
      <c r="N55" s="69"/>
      <c r="O55" s="69"/>
      <c r="P55" s="73"/>
      <c r="Q55" s="78"/>
      <c r="R55" s="73"/>
      <c r="S55" s="73"/>
      <c r="T55" s="73"/>
      <c r="U55" s="73"/>
      <c r="V55" s="73"/>
    </row>
    <row r="56" spans="1:22" ht="15.75" customHeight="1">
      <c r="A56" s="70" t="s">
        <v>263</v>
      </c>
      <c r="B56" s="70" t="s">
        <v>145</v>
      </c>
      <c r="C56" s="43" t="s">
        <v>264</v>
      </c>
      <c r="D56" s="71">
        <v>4.0456380000000003</v>
      </c>
      <c r="E56" s="72">
        <v>4.0456380000000003</v>
      </c>
      <c r="F56" s="69">
        <v>4.0456380000000003</v>
      </c>
      <c r="G56" s="73">
        <v>4.0456380000000003</v>
      </c>
      <c r="H56" s="69"/>
      <c r="I56" s="73"/>
      <c r="J56" s="73"/>
      <c r="K56" s="73"/>
      <c r="L56" s="73"/>
      <c r="M56" s="69"/>
      <c r="N56" s="69"/>
      <c r="O56" s="69"/>
      <c r="P56" s="73"/>
      <c r="Q56" s="78"/>
      <c r="R56" s="73"/>
      <c r="S56" s="73"/>
      <c r="T56" s="73"/>
      <c r="U56" s="73"/>
      <c r="V56" s="73"/>
    </row>
    <row r="57" spans="1:22" ht="15.75" customHeight="1">
      <c r="A57" s="70" t="s">
        <v>145</v>
      </c>
      <c r="B57" s="70" t="s">
        <v>147</v>
      </c>
      <c r="C57" s="43" t="s">
        <v>265</v>
      </c>
      <c r="D57" s="71">
        <v>2.4</v>
      </c>
      <c r="E57" s="72">
        <v>2.4</v>
      </c>
      <c r="F57" s="69">
        <v>2.4</v>
      </c>
      <c r="G57" s="73">
        <v>2.4</v>
      </c>
      <c r="H57" s="69"/>
      <c r="I57" s="73"/>
      <c r="J57" s="73"/>
      <c r="K57" s="73"/>
      <c r="L57" s="73"/>
      <c r="M57" s="69"/>
      <c r="N57" s="69"/>
      <c r="O57" s="69"/>
      <c r="P57" s="73"/>
      <c r="Q57" s="78"/>
      <c r="R57" s="73"/>
      <c r="S57" s="73"/>
      <c r="T57" s="73"/>
      <c r="U57" s="73"/>
      <c r="V57" s="73"/>
    </row>
    <row r="58" spans="1:22" ht="15.75" customHeight="1">
      <c r="A58" s="70" t="s">
        <v>145</v>
      </c>
      <c r="B58" s="70" t="s">
        <v>126</v>
      </c>
      <c r="C58" s="43" t="s">
        <v>266</v>
      </c>
      <c r="D58" s="71">
        <v>1.0745279999999999</v>
      </c>
      <c r="E58" s="72">
        <v>1.0745279999999999</v>
      </c>
      <c r="F58" s="69">
        <v>1.0745279999999999</v>
      </c>
      <c r="G58" s="73">
        <v>1.0745279999999999</v>
      </c>
      <c r="H58" s="69"/>
      <c r="I58" s="73"/>
      <c r="J58" s="73"/>
      <c r="K58" s="73"/>
      <c r="L58" s="73"/>
      <c r="M58" s="69"/>
      <c r="N58" s="69"/>
      <c r="O58" s="69"/>
      <c r="P58" s="73"/>
      <c r="Q58" s="78"/>
      <c r="R58" s="73"/>
      <c r="S58" s="73"/>
      <c r="T58" s="73"/>
      <c r="U58" s="73"/>
      <c r="V58" s="73"/>
    </row>
    <row r="59" spans="1:22" ht="15.75" customHeight="1">
      <c r="A59" s="70" t="s">
        <v>145</v>
      </c>
      <c r="B59" s="70" t="s">
        <v>127</v>
      </c>
      <c r="C59" s="43" t="s">
        <v>267</v>
      </c>
      <c r="D59" s="71">
        <v>0.57111000000000001</v>
      </c>
      <c r="E59" s="72">
        <v>0.57111000000000001</v>
      </c>
      <c r="F59" s="69">
        <v>0.57111000000000001</v>
      </c>
      <c r="G59" s="73">
        <v>0.57111000000000001</v>
      </c>
      <c r="H59" s="69"/>
      <c r="I59" s="73"/>
      <c r="J59" s="73"/>
      <c r="K59" s="73"/>
      <c r="L59" s="73"/>
      <c r="M59" s="69"/>
      <c r="N59" s="69"/>
      <c r="O59" s="69"/>
      <c r="P59" s="73"/>
      <c r="Q59" s="78"/>
      <c r="R59" s="73"/>
      <c r="S59" s="73"/>
      <c r="T59" s="73"/>
      <c r="U59" s="73"/>
      <c r="V59" s="73"/>
    </row>
    <row r="60" spans="1:22" ht="15.75" customHeight="1">
      <c r="A60" s="202" t="s">
        <v>277</v>
      </c>
      <c r="B60" s="203"/>
      <c r="C60" s="204"/>
      <c r="D60" s="67">
        <v>27.281575</v>
      </c>
      <c r="E60" s="68">
        <v>27.281575</v>
      </c>
      <c r="F60" s="69">
        <v>27.281575</v>
      </c>
      <c r="G60" s="69">
        <v>27.281575</v>
      </c>
      <c r="H60" s="69"/>
      <c r="I60" s="69"/>
      <c r="J60" s="69"/>
      <c r="K60" s="69"/>
      <c r="L60" s="69"/>
      <c r="M60" s="69"/>
      <c r="N60" s="69"/>
      <c r="O60" s="69"/>
      <c r="P60" s="73"/>
      <c r="Q60" s="73"/>
      <c r="R60" s="77"/>
      <c r="S60" s="69"/>
      <c r="T60" s="69"/>
      <c r="U60" s="69"/>
      <c r="V60" s="69"/>
    </row>
    <row r="61" spans="1:22" ht="15.75" customHeight="1">
      <c r="A61" s="70" t="s">
        <v>251</v>
      </c>
      <c r="B61" s="70" t="s">
        <v>145</v>
      </c>
      <c r="C61" s="43" t="s">
        <v>252</v>
      </c>
      <c r="D61" s="71">
        <v>20.457971000000001</v>
      </c>
      <c r="E61" s="72">
        <v>20.457971000000001</v>
      </c>
      <c r="F61" s="69">
        <v>20.457971000000001</v>
      </c>
      <c r="G61" s="73">
        <v>20.457971000000001</v>
      </c>
      <c r="H61" s="69"/>
      <c r="I61" s="73"/>
      <c r="J61" s="73"/>
      <c r="K61" s="73"/>
      <c r="L61" s="73"/>
      <c r="M61" s="69"/>
      <c r="N61" s="69"/>
      <c r="O61" s="69"/>
      <c r="P61" s="73"/>
      <c r="Q61" s="78"/>
      <c r="R61" s="73"/>
      <c r="S61" s="73"/>
      <c r="T61" s="73"/>
      <c r="U61" s="73"/>
      <c r="V61" s="73"/>
    </row>
    <row r="62" spans="1:22" ht="15.75" customHeight="1">
      <c r="A62" s="70" t="s">
        <v>145</v>
      </c>
      <c r="B62" s="70" t="s">
        <v>147</v>
      </c>
      <c r="C62" s="43" t="s">
        <v>253</v>
      </c>
      <c r="D62" s="71">
        <v>3.5688</v>
      </c>
      <c r="E62" s="72">
        <v>3.5688</v>
      </c>
      <c r="F62" s="69">
        <v>3.5688</v>
      </c>
      <c r="G62" s="73">
        <v>3.5688</v>
      </c>
      <c r="H62" s="69"/>
      <c r="I62" s="73"/>
      <c r="J62" s="73"/>
      <c r="K62" s="73"/>
      <c r="L62" s="73"/>
      <c r="M62" s="69"/>
      <c r="N62" s="69"/>
      <c r="O62" s="69"/>
      <c r="P62" s="73"/>
      <c r="Q62" s="78"/>
      <c r="R62" s="73"/>
      <c r="S62" s="73"/>
      <c r="T62" s="73"/>
      <c r="U62" s="73"/>
      <c r="V62" s="73"/>
    </row>
    <row r="63" spans="1:22" ht="15.75" customHeight="1">
      <c r="A63" s="70" t="s">
        <v>145</v>
      </c>
      <c r="B63" s="70" t="s">
        <v>163</v>
      </c>
      <c r="C63" s="43" t="s">
        <v>254</v>
      </c>
      <c r="D63" s="71">
        <v>10.4544</v>
      </c>
      <c r="E63" s="72">
        <v>10.4544</v>
      </c>
      <c r="F63" s="69">
        <v>10.4544</v>
      </c>
      <c r="G63" s="73">
        <v>10.4544</v>
      </c>
      <c r="H63" s="69"/>
      <c r="I63" s="73"/>
      <c r="J63" s="73"/>
      <c r="K63" s="73"/>
      <c r="L63" s="73"/>
      <c r="M63" s="69"/>
      <c r="N63" s="69"/>
      <c r="O63" s="69"/>
      <c r="P63" s="73"/>
      <c r="Q63" s="78"/>
      <c r="R63" s="73"/>
      <c r="S63" s="73"/>
      <c r="T63" s="73"/>
      <c r="U63" s="73"/>
      <c r="V63" s="73"/>
    </row>
    <row r="64" spans="1:22" ht="15.75" customHeight="1">
      <c r="A64" s="70" t="s">
        <v>145</v>
      </c>
      <c r="B64" s="70" t="s">
        <v>167</v>
      </c>
      <c r="C64" s="43" t="s">
        <v>255</v>
      </c>
      <c r="D64" s="71">
        <v>0.2974</v>
      </c>
      <c r="E64" s="72">
        <v>0.2974</v>
      </c>
      <c r="F64" s="69">
        <v>0.2974</v>
      </c>
      <c r="G64" s="73">
        <v>0.2974</v>
      </c>
      <c r="H64" s="69"/>
      <c r="I64" s="73"/>
      <c r="J64" s="73"/>
      <c r="K64" s="73"/>
      <c r="L64" s="73"/>
      <c r="M64" s="69"/>
      <c r="N64" s="69"/>
      <c r="O64" s="69"/>
      <c r="P64" s="73"/>
      <c r="Q64" s="78"/>
      <c r="R64" s="73"/>
      <c r="S64" s="73"/>
      <c r="T64" s="73"/>
      <c r="U64" s="73"/>
      <c r="V64" s="73"/>
    </row>
    <row r="65" spans="1:22" ht="15.75" customHeight="1">
      <c r="A65" s="70" t="s">
        <v>145</v>
      </c>
      <c r="B65" s="70" t="s">
        <v>192</v>
      </c>
      <c r="C65" s="43" t="s">
        <v>256</v>
      </c>
      <c r="D65" s="71">
        <v>2.4</v>
      </c>
      <c r="E65" s="72">
        <v>2.4</v>
      </c>
      <c r="F65" s="69">
        <v>2.4</v>
      </c>
      <c r="G65" s="73">
        <v>2.4</v>
      </c>
      <c r="H65" s="69"/>
      <c r="I65" s="73"/>
      <c r="J65" s="73"/>
      <c r="K65" s="73"/>
      <c r="L65" s="73"/>
      <c r="M65" s="69"/>
      <c r="N65" s="69"/>
      <c r="O65" s="69"/>
      <c r="P65" s="73"/>
      <c r="Q65" s="78"/>
      <c r="R65" s="73"/>
      <c r="S65" s="73"/>
      <c r="T65" s="73"/>
      <c r="U65" s="73"/>
      <c r="V65" s="73"/>
    </row>
    <row r="66" spans="1:22" ht="15.75" customHeight="1">
      <c r="A66" s="70" t="s">
        <v>145</v>
      </c>
      <c r="B66" s="70" t="s">
        <v>179</v>
      </c>
      <c r="C66" s="43" t="s">
        <v>257</v>
      </c>
      <c r="D66" s="71">
        <v>1.4426559999999999</v>
      </c>
      <c r="E66" s="72">
        <v>1.4426559999999999</v>
      </c>
      <c r="F66" s="69">
        <v>1.4426559999999999</v>
      </c>
      <c r="G66" s="73">
        <v>1.4426559999999999</v>
      </c>
      <c r="H66" s="69"/>
      <c r="I66" s="73"/>
      <c r="J66" s="73"/>
      <c r="K66" s="73"/>
      <c r="L66" s="73"/>
      <c r="M66" s="69"/>
      <c r="N66" s="69"/>
      <c r="O66" s="69"/>
      <c r="P66" s="73"/>
      <c r="Q66" s="78"/>
      <c r="R66" s="73"/>
      <c r="S66" s="73"/>
      <c r="T66" s="73"/>
      <c r="U66" s="73"/>
      <c r="V66" s="73"/>
    </row>
    <row r="67" spans="1:22" ht="15.75" customHeight="1">
      <c r="A67" s="70" t="s">
        <v>145</v>
      </c>
      <c r="B67" s="70" t="s">
        <v>258</v>
      </c>
      <c r="C67" s="43" t="s">
        <v>259</v>
      </c>
      <c r="D67" s="71">
        <v>0.72132799999999997</v>
      </c>
      <c r="E67" s="72">
        <v>0.72132799999999997</v>
      </c>
      <c r="F67" s="69">
        <v>0.72132799999999997</v>
      </c>
      <c r="G67" s="73">
        <v>0.72132799999999997</v>
      </c>
      <c r="H67" s="69"/>
      <c r="I67" s="73"/>
      <c r="J67" s="73"/>
      <c r="K67" s="73"/>
      <c r="L67" s="73"/>
      <c r="M67" s="69"/>
      <c r="N67" s="69"/>
      <c r="O67" s="69"/>
      <c r="P67" s="73"/>
      <c r="Q67" s="78"/>
      <c r="R67" s="73"/>
      <c r="S67" s="73"/>
      <c r="T67" s="73"/>
      <c r="U67" s="73"/>
      <c r="V67" s="73"/>
    </row>
    <row r="68" spans="1:22" ht="15.75" customHeight="1">
      <c r="A68" s="70" t="s">
        <v>145</v>
      </c>
      <c r="B68" s="70" t="s">
        <v>108</v>
      </c>
      <c r="C68" s="43" t="s">
        <v>260</v>
      </c>
      <c r="D68" s="71">
        <v>0.49368000000000001</v>
      </c>
      <c r="E68" s="72">
        <v>0.49368000000000001</v>
      </c>
      <c r="F68" s="69">
        <v>0.49368000000000001</v>
      </c>
      <c r="G68" s="73">
        <v>0.49368000000000001</v>
      </c>
      <c r="H68" s="69"/>
      <c r="I68" s="73"/>
      <c r="J68" s="73"/>
      <c r="K68" s="73"/>
      <c r="L68" s="73"/>
      <c r="M68" s="69"/>
      <c r="N68" s="69"/>
      <c r="O68" s="69"/>
      <c r="P68" s="73"/>
      <c r="Q68" s="78"/>
      <c r="R68" s="73"/>
      <c r="S68" s="73"/>
      <c r="T68" s="73"/>
      <c r="U68" s="73"/>
      <c r="V68" s="73"/>
    </row>
    <row r="69" spans="1:22" ht="15.75" customHeight="1">
      <c r="A69" s="70" t="s">
        <v>145</v>
      </c>
      <c r="B69" s="70" t="s">
        <v>110</v>
      </c>
      <c r="C69" s="43" t="s">
        <v>261</v>
      </c>
      <c r="D69" s="71">
        <v>3.3403000000000002E-2</v>
      </c>
      <c r="E69" s="72">
        <v>3.3403000000000002E-2</v>
      </c>
      <c r="F69" s="69">
        <v>3.3403000000000002E-2</v>
      </c>
      <c r="G69" s="73">
        <v>3.3403000000000002E-2</v>
      </c>
      <c r="H69" s="69"/>
      <c r="I69" s="73"/>
      <c r="J69" s="73"/>
      <c r="K69" s="73"/>
      <c r="L69" s="73"/>
      <c r="M69" s="69"/>
      <c r="N69" s="69"/>
      <c r="O69" s="69"/>
      <c r="P69" s="73"/>
      <c r="Q69" s="78"/>
      <c r="R69" s="73"/>
      <c r="S69" s="73"/>
      <c r="T69" s="73"/>
      <c r="U69" s="73"/>
      <c r="V69" s="73"/>
    </row>
    <row r="70" spans="1:22" ht="15.75" customHeight="1">
      <c r="A70" s="70" t="s">
        <v>145</v>
      </c>
      <c r="B70" s="70" t="s">
        <v>111</v>
      </c>
      <c r="C70" s="43" t="s">
        <v>262</v>
      </c>
      <c r="D70" s="71">
        <v>1.0463039999999999</v>
      </c>
      <c r="E70" s="72">
        <v>1.0463039999999999</v>
      </c>
      <c r="F70" s="69">
        <v>1.0463039999999999</v>
      </c>
      <c r="G70" s="73">
        <v>1.0463039999999999</v>
      </c>
      <c r="H70" s="69"/>
      <c r="I70" s="73"/>
      <c r="J70" s="73"/>
      <c r="K70" s="73"/>
      <c r="L70" s="73"/>
      <c r="M70" s="69"/>
      <c r="N70" s="69"/>
      <c r="O70" s="69"/>
      <c r="P70" s="73"/>
      <c r="Q70" s="78"/>
      <c r="R70" s="73"/>
      <c r="S70" s="73"/>
      <c r="T70" s="73"/>
      <c r="U70" s="73"/>
      <c r="V70" s="73"/>
    </row>
    <row r="71" spans="1:22" ht="15.75" customHeight="1">
      <c r="A71" s="70" t="s">
        <v>263</v>
      </c>
      <c r="B71" s="70" t="s">
        <v>145</v>
      </c>
      <c r="C71" s="43" t="s">
        <v>264</v>
      </c>
      <c r="D71" s="71">
        <v>6.8236039999999996</v>
      </c>
      <c r="E71" s="72">
        <v>6.8236039999999996</v>
      </c>
      <c r="F71" s="69">
        <v>6.8236039999999996</v>
      </c>
      <c r="G71" s="73">
        <v>6.8236039999999996</v>
      </c>
      <c r="H71" s="69"/>
      <c r="I71" s="73"/>
      <c r="J71" s="73"/>
      <c r="K71" s="73"/>
      <c r="L71" s="73"/>
      <c r="M71" s="69"/>
      <c r="N71" s="69"/>
      <c r="O71" s="69"/>
      <c r="P71" s="73"/>
      <c r="Q71" s="78"/>
      <c r="R71" s="73"/>
      <c r="S71" s="73"/>
      <c r="T71" s="73"/>
      <c r="U71" s="73"/>
      <c r="V71" s="73"/>
    </row>
    <row r="72" spans="1:22" ht="15.75" customHeight="1">
      <c r="A72" s="70" t="s">
        <v>145</v>
      </c>
      <c r="B72" s="70" t="s">
        <v>147</v>
      </c>
      <c r="C72" s="43" t="s">
        <v>265</v>
      </c>
      <c r="D72" s="71">
        <v>6.56</v>
      </c>
      <c r="E72" s="72">
        <v>6.56</v>
      </c>
      <c r="F72" s="69">
        <v>6.56</v>
      </c>
      <c r="G72" s="73">
        <v>6.56</v>
      </c>
      <c r="H72" s="69"/>
      <c r="I72" s="73"/>
      <c r="J72" s="73"/>
      <c r="K72" s="73"/>
      <c r="L72" s="73"/>
      <c r="M72" s="69"/>
      <c r="N72" s="69"/>
      <c r="O72" s="69"/>
      <c r="P72" s="73"/>
      <c r="Q72" s="78"/>
      <c r="R72" s="73"/>
      <c r="S72" s="73"/>
      <c r="T72" s="73"/>
      <c r="U72" s="73"/>
      <c r="V72" s="73"/>
    </row>
    <row r="73" spans="1:22" ht="15.75" customHeight="1">
      <c r="A73" s="70" t="s">
        <v>145</v>
      </c>
      <c r="B73" s="70" t="s">
        <v>126</v>
      </c>
      <c r="C73" s="43" t="s">
        <v>266</v>
      </c>
      <c r="D73" s="71">
        <v>0.17438400000000001</v>
      </c>
      <c r="E73" s="72">
        <v>0.17438400000000001</v>
      </c>
      <c r="F73" s="69">
        <v>0.17438400000000001</v>
      </c>
      <c r="G73" s="73">
        <v>0.17438400000000001</v>
      </c>
      <c r="H73" s="69"/>
      <c r="I73" s="73"/>
      <c r="J73" s="73"/>
      <c r="K73" s="73"/>
      <c r="L73" s="73"/>
      <c r="M73" s="69"/>
      <c r="N73" s="69"/>
      <c r="O73" s="69"/>
      <c r="P73" s="73"/>
      <c r="Q73" s="78"/>
      <c r="R73" s="73"/>
      <c r="S73" s="73"/>
      <c r="T73" s="73"/>
      <c r="U73" s="73"/>
      <c r="V73" s="73"/>
    </row>
    <row r="74" spans="1:22" ht="15.75" customHeight="1">
      <c r="A74" s="70" t="s">
        <v>145</v>
      </c>
      <c r="B74" s="70" t="s">
        <v>127</v>
      </c>
      <c r="C74" s="43" t="s">
        <v>267</v>
      </c>
      <c r="D74" s="71">
        <v>8.9219999999999994E-2</v>
      </c>
      <c r="E74" s="72">
        <v>8.9219999999999994E-2</v>
      </c>
      <c r="F74" s="69">
        <v>8.9219999999999994E-2</v>
      </c>
      <c r="G74" s="73">
        <v>8.9219999999999994E-2</v>
      </c>
      <c r="H74" s="69"/>
      <c r="I74" s="73"/>
      <c r="J74" s="73"/>
      <c r="K74" s="73"/>
      <c r="L74" s="73"/>
      <c r="M74" s="69"/>
      <c r="N74" s="69"/>
      <c r="O74" s="69"/>
      <c r="P74" s="73"/>
      <c r="Q74" s="78"/>
      <c r="R74" s="73"/>
      <c r="S74" s="73"/>
      <c r="T74" s="73"/>
      <c r="U74" s="73"/>
      <c r="V74" s="73"/>
    </row>
    <row r="75" spans="1:22" ht="15.75" customHeight="1">
      <c r="A75" s="202" t="s">
        <v>278</v>
      </c>
      <c r="B75" s="203"/>
      <c r="C75" s="204"/>
      <c r="D75" s="67">
        <v>85.927053000000001</v>
      </c>
      <c r="E75" s="68">
        <v>85.927053000000001</v>
      </c>
      <c r="F75" s="69">
        <v>85.927053000000001</v>
      </c>
      <c r="G75" s="69">
        <v>85.927053000000001</v>
      </c>
      <c r="H75" s="69"/>
      <c r="I75" s="69"/>
      <c r="J75" s="69"/>
      <c r="K75" s="69"/>
      <c r="L75" s="69"/>
      <c r="M75" s="69"/>
      <c r="N75" s="69"/>
      <c r="O75" s="69"/>
      <c r="P75" s="73"/>
      <c r="Q75" s="73"/>
      <c r="R75" s="77"/>
      <c r="S75" s="69"/>
      <c r="T75" s="69"/>
      <c r="U75" s="69"/>
      <c r="V75" s="69"/>
    </row>
    <row r="76" spans="1:22" ht="15.75" customHeight="1">
      <c r="A76" s="70" t="s">
        <v>251</v>
      </c>
      <c r="B76" s="70" t="s">
        <v>145</v>
      </c>
      <c r="C76" s="43" t="s">
        <v>252</v>
      </c>
      <c r="D76" s="71">
        <v>83.234206999999998</v>
      </c>
      <c r="E76" s="72">
        <v>83.234206999999998</v>
      </c>
      <c r="F76" s="69">
        <v>83.234206999999998</v>
      </c>
      <c r="G76" s="73">
        <v>83.234206999999998</v>
      </c>
      <c r="H76" s="69"/>
      <c r="I76" s="73"/>
      <c r="J76" s="73"/>
      <c r="K76" s="73"/>
      <c r="L76" s="73"/>
      <c r="M76" s="69"/>
      <c r="N76" s="69"/>
      <c r="O76" s="69"/>
      <c r="P76" s="73"/>
      <c r="Q76" s="78"/>
      <c r="R76" s="73"/>
      <c r="S76" s="73"/>
      <c r="T76" s="73"/>
      <c r="U76" s="73"/>
      <c r="V76" s="73"/>
    </row>
    <row r="77" spans="1:22" ht="15.75" customHeight="1">
      <c r="A77" s="70" t="s">
        <v>145</v>
      </c>
      <c r="B77" s="70" t="s">
        <v>147</v>
      </c>
      <c r="C77" s="43" t="s">
        <v>253</v>
      </c>
      <c r="D77" s="71">
        <v>14.986800000000001</v>
      </c>
      <c r="E77" s="72">
        <v>14.986800000000001</v>
      </c>
      <c r="F77" s="69">
        <v>14.986800000000001</v>
      </c>
      <c r="G77" s="73">
        <v>14.986800000000001</v>
      </c>
      <c r="H77" s="69"/>
      <c r="I77" s="73"/>
      <c r="J77" s="73"/>
      <c r="K77" s="73"/>
      <c r="L77" s="73"/>
      <c r="M77" s="69"/>
      <c r="N77" s="69"/>
      <c r="O77" s="69"/>
      <c r="P77" s="73"/>
      <c r="Q77" s="78"/>
      <c r="R77" s="73"/>
      <c r="S77" s="73"/>
      <c r="T77" s="73"/>
      <c r="U77" s="73"/>
      <c r="V77" s="73"/>
    </row>
    <row r="78" spans="1:22" ht="15.75" customHeight="1">
      <c r="A78" s="70" t="s">
        <v>145</v>
      </c>
      <c r="B78" s="70" t="s">
        <v>163</v>
      </c>
      <c r="C78" s="43" t="s">
        <v>254</v>
      </c>
      <c r="D78" s="71">
        <v>41.921999999999997</v>
      </c>
      <c r="E78" s="72">
        <v>41.921999999999997</v>
      </c>
      <c r="F78" s="69">
        <v>41.921999999999997</v>
      </c>
      <c r="G78" s="73">
        <v>41.921999999999997</v>
      </c>
      <c r="H78" s="69"/>
      <c r="I78" s="73"/>
      <c r="J78" s="73"/>
      <c r="K78" s="73"/>
      <c r="L78" s="73"/>
      <c r="M78" s="69"/>
      <c r="N78" s="69"/>
      <c r="O78" s="69"/>
      <c r="P78" s="73"/>
      <c r="Q78" s="78"/>
      <c r="R78" s="73"/>
      <c r="S78" s="73"/>
      <c r="T78" s="73"/>
      <c r="U78" s="73"/>
      <c r="V78" s="73"/>
    </row>
    <row r="79" spans="1:22" ht="15.75" customHeight="1">
      <c r="A79" s="70" t="s">
        <v>145</v>
      </c>
      <c r="B79" s="70" t="s">
        <v>167</v>
      </c>
      <c r="C79" s="43" t="s">
        <v>255</v>
      </c>
      <c r="D79" s="71">
        <v>1.2488999999999999</v>
      </c>
      <c r="E79" s="72">
        <v>1.2488999999999999</v>
      </c>
      <c r="F79" s="69">
        <v>1.2488999999999999</v>
      </c>
      <c r="G79" s="73">
        <v>1.2488999999999999</v>
      </c>
      <c r="H79" s="69"/>
      <c r="I79" s="73"/>
      <c r="J79" s="73"/>
      <c r="K79" s="73"/>
      <c r="L79" s="73"/>
      <c r="M79" s="69"/>
      <c r="N79" s="69"/>
      <c r="O79" s="69"/>
      <c r="P79" s="73"/>
      <c r="Q79" s="78"/>
      <c r="R79" s="73"/>
      <c r="S79" s="73"/>
      <c r="T79" s="73"/>
      <c r="U79" s="73"/>
      <c r="V79" s="73"/>
    </row>
    <row r="80" spans="1:22" ht="15.75" customHeight="1">
      <c r="A80" s="70" t="s">
        <v>145</v>
      </c>
      <c r="B80" s="70" t="s">
        <v>192</v>
      </c>
      <c r="C80" s="43" t="s">
        <v>256</v>
      </c>
      <c r="D80" s="71">
        <v>9.6</v>
      </c>
      <c r="E80" s="72">
        <v>9.6</v>
      </c>
      <c r="F80" s="69">
        <v>9.6</v>
      </c>
      <c r="G80" s="73">
        <v>9.6</v>
      </c>
      <c r="H80" s="69"/>
      <c r="I80" s="73"/>
      <c r="J80" s="73"/>
      <c r="K80" s="73"/>
      <c r="L80" s="73"/>
      <c r="M80" s="69"/>
      <c r="N80" s="69"/>
      <c r="O80" s="69"/>
      <c r="P80" s="73"/>
      <c r="Q80" s="78"/>
      <c r="R80" s="73"/>
      <c r="S80" s="73"/>
      <c r="T80" s="73"/>
      <c r="U80" s="73"/>
      <c r="V80" s="73"/>
    </row>
    <row r="81" spans="1:22" ht="15.75" customHeight="1">
      <c r="A81" s="70" t="s">
        <v>145</v>
      </c>
      <c r="B81" s="70" t="s">
        <v>179</v>
      </c>
      <c r="C81" s="43" t="s">
        <v>257</v>
      </c>
      <c r="D81" s="71">
        <v>5.9452319999999999</v>
      </c>
      <c r="E81" s="72">
        <v>5.9452319999999999</v>
      </c>
      <c r="F81" s="69">
        <v>5.9452319999999999</v>
      </c>
      <c r="G81" s="73">
        <v>5.9452319999999999</v>
      </c>
      <c r="H81" s="69"/>
      <c r="I81" s="73"/>
      <c r="J81" s="73"/>
      <c r="K81" s="73"/>
      <c r="L81" s="73"/>
      <c r="M81" s="69"/>
      <c r="N81" s="69"/>
      <c r="O81" s="69"/>
      <c r="P81" s="73"/>
      <c r="Q81" s="78"/>
      <c r="R81" s="73"/>
      <c r="S81" s="73"/>
      <c r="T81" s="73"/>
      <c r="U81" s="73"/>
      <c r="V81" s="73"/>
    </row>
    <row r="82" spans="1:22" ht="15.75" customHeight="1">
      <c r="A82" s="70" t="s">
        <v>145</v>
      </c>
      <c r="B82" s="70" t="s">
        <v>258</v>
      </c>
      <c r="C82" s="43" t="s">
        <v>259</v>
      </c>
      <c r="D82" s="71">
        <v>2.9726159999999999</v>
      </c>
      <c r="E82" s="72">
        <v>2.9726159999999999</v>
      </c>
      <c r="F82" s="69">
        <v>2.9726159999999999</v>
      </c>
      <c r="G82" s="73">
        <v>2.9726159999999999</v>
      </c>
      <c r="H82" s="69"/>
      <c r="I82" s="73"/>
      <c r="J82" s="73"/>
      <c r="K82" s="73"/>
      <c r="L82" s="73"/>
      <c r="M82" s="69"/>
      <c r="N82" s="69"/>
      <c r="O82" s="69"/>
      <c r="P82" s="73"/>
      <c r="Q82" s="78"/>
      <c r="R82" s="73"/>
      <c r="S82" s="73"/>
      <c r="T82" s="73"/>
      <c r="U82" s="73"/>
      <c r="V82" s="73"/>
    </row>
    <row r="83" spans="1:22" ht="15.75" customHeight="1">
      <c r="A83" s="70" t="s">
        <v>145</v>
      </c>
      <c r="B83" s="70" t="s">
        <v>108</v>
      </c>
      <c r="C83" s="43" t="s">
        <v>260</v>
      </c>
      <c r="D83" s="71">
        <v>2.1082800000000002</v>
      </c>
      <c r="E83" s="72">
        <v>2.1082800000000002</v>
      </c>
      <c r="F83" s="69">
        <v>2.1082800000000002</v>
      </c>
      <c r="G83" s="73">
        <v>2.1082800000000002</v>
      </c>
      <c r="H83" s="69"/>
      <c r="I83" s="73"/>
      <c r="J83" s="73"/>
      <c r="K83" s="73"/>
      <c r="L83" s="73"/>
      <c r="M83" s="69"/>
      <c r="N83" s="69"/>
      <c r="O83" s="69"/>
      <c r="P83" s="73"/>
      <c r="Q83" s="78"/>
      <c r="R83" s="73"/>
      <c r="S83" s="73"/>
      <c r="T83" s="73"/>
      <c r="U83" s="73"/>
      <c r="V83" s="73"/>
    </row>
    <row r="84" spans="1:22" ht="15.75" customHeight="1">
      <c r="A84" s="70" t="s">
        <v>145</v>
      </c>
      <c r="B84" s="70" t="s">
        <v>110</v>
      </c>
      <c r="C84" s="43" t="s">
        <v>261</v>
      </c>
      <c r="D84" s="71">
        <v>0.141323</v>
      </c>
      <c r="E84" s="72">
        <v>0.141323</v>
      </c>
      <c r="F84" s="69">
        <v>0.141323</v>
      </c>
      <c r="G84" s="73">
        <v>0.141323</v>
      </c>
      <c r="H84" s="69"/>
      <c r="I84" s="73"/>
      <c r="J84" s="73"/>
      <c r="K84" s="73"/>
      <c r="L84" s="73"/>
      <c r="M84" s="69"/>
      <c r="N84" s="69"/>
      <c r="O84" s="69"/>
      <c r="P84" s="73"/>
      <c r="Q84" s="78"/>
      <c r="R84" s="73"/>
      <c r="S84" s="73"/>
      <c r="T84" s="73"/>
      <c r="U84" s="73"/>
      <c r="V84" s="73"/>
    </row>
    <row r="85" spans="1:22" ht="15.75" customHeight="1">
      <c r="A85" s="70" t="s">
        <v>145</v>
      </c>
      <c r="B85" s="70" t="s">
        <v>111</v>
      </c>
      <c r="C85" s="43" t="s">
        <v>262</v>
      </c>
      <c r="D85" s="71">
        <v>4.309056</v>
      </c>
      <c r="E85" s="72">
        <v>4.309056</v>
      </c>
      <c r="F85" s="69">
        <v>4.309056</v>
      </c>
      <c r="G85" s="73">
        <v>4.309056</v>
      </c>
      <c r="H85" s="69"/>
      <c r="I85" s="73"/>
      <c r="J85" s="73"/>
      <c r="K85" s="73"/>
      <c r="L85" s="73"/>
      <c r="M85" s="69"/>
      <c r="N85" s="69"/>
      <c r="O85" s="69"/>
      <c r="P85" s="73"/>
      <c r="Q85" s="78"/>
      <c r="R85" s="73"/>
      <c r="S85" s="73"/>
      <c r="T85" s="73"/>
      <c r="U85" s="73"/>
      <c r="V85" s="73"/>
    </row>
    <row r="86" spans="1:22" ht="15.75" customHeight="1">
      <c r="A86" s="70" t="s">
        <v>263</v>
      </c>
      <c r="B86" s="70" t="s">
        <v>145</v>
      </c>
      <c r="C86" s="43" t="s">
        <v>264</v>
      </c>
      <c r="D86" s="71">
        <v>2.6928459999999999</v>
      </c>
      <c r="E86" s="72">
        <v>2.6928459999999999</v>
      </c>
      <c r="F86" s="69">
        <v>2.6928459999999999</v>
      </c>
      <c r="G86" s="73">
        <v>2.6928459999999999</v>
      </c>
      <c r="H86" s="69"/>
      <c r="I86" s="73"/>
      <c r="J86" s="73"/>
      <c r="K86" s="73"/>
      <c r="L86" s="73"/>
      <c r="M86" s="69"/>
      <c r="N86" s="69"/>
      <c r="O86" s="69"/>
      <c r="P86" s="73"/>
      <c r="Q86" s="78"/>
      <c r="R86" s="73"/>
      <c r="S86" s="73"/>
      <c r="T86" s="73"/>
      <c r="U86" s="73"/>
      <c r="V86" s="73"/>
    </row>
    <row r="87" spans="1:22" ht="15.75" customHeight="1">
      <c r="A87" s="70" t="s">
        <v>145</v>
      </c>
      <c r="B87" s="70" t="s">
        <v>147</v>
      </c>
      <c r="C87" s="43" t="s">
        <v>265</v>
      </c>
      <c r="D87" s="71">
        <v>1.6</v>
      </c>
      <c r="E87" s="72">
        <v>1.6</v>
      </c>
      <c r="F87" s="69">
        <v>1.6</v>
      </c>
      <c r="G87" s="73">
        <v>1.6</v>
      </c>
      <c r="H87" s="69"/>
      <c r="I87" s="73"/>
      <c r="J87" s="73"/>
      <c r="K87" s="73"/>
      <c r="L87" s="73"/>
      <c r="M87" s="69"/>
      <c r="N87" s="69"/>
      <c r="O87" s="69"/>
      <c r="P87" s="73"/>
      <c r="Q87" s="78"/>
      <c r="R87" s="73"/>
      <c r="S87" s="73"/>
      <c r="T87" s="73"/>
      <c r="U87" s="73"/>
      <c r="V87" s="73"/>
    </row>
    <row r="88" spans="1:22" ht="15.75" customHeight="1">
      <c r="A88" s="70" t="s">
        <v>145</v>
      </c>
      <c r="B88" s="70" t="s">
        <v>126</v>
      </c>
      <c r="C88" s="43" t="s">
        <v>266</v>
      </c>
      <c r="D88" s="71">
        <v>0.71817600000000004</v>
      </c>
      <c r="E88" s="72">
        <v>0.71817600000000004</v>
      </c>
      <c r="F88" s="69">
        <v>0.71817600000000004</v>
      </c>
      <c r="G88" s="73">
        <v>0.71817600000000004</v>
      </c>
      <c r="H88" s="69"/>
      <c r="I88" s="73"/>
      <c r="J88" s="73"/>
      <c r="K88" s="73"/>
      <c r="L88" s="73"/>
      <c r="M88" s="69"/>
      <c r="N88" s="69"/>
      <c r="O88" s="69"/>
      <c r="P88" s="73"/>
      <c r="Q88" s="78"/>
      <c r="R88" s="73"/>
      <c r="S88" s="73"/>
      <c r="T88" s="73"/>
      <c r="U88" s="73"/>
      <c r="V88" s="73"/>
    </row>
    <row r="89" spans="1:22" ht="15.75" customHeight="1">
      <c r="A89" s="70" t="s">
        <v>145</v>
      </c>
      <c r="B89" s="70" t="s">
        <v>127</v>
      </c>
      <c r="C89" s="43" t="s">
        <v>267</v>
      </c>
      <c r="D89" s="71">
        <v>0.37467</v>
      </c>
      <c r="E89" s="72">
        <v>0.37467</v>
      </c>
      <c r="F89" s="69">
        <v>0.37467</v>
      </c>
      <c r="G89" s="73">
        <v>0.37467</v>
      </c>
      <c r="H89" s="69"/>
      <c r="I89" s="73"/>
      <c r="J89" s="73"/>
      <c r="K89" s="73"/>
      <c r="L89" s="73"/>
      <c r="M89" s="69"/>
      <c r="N89" s="69"/>
      <c r="O89" s="69"/>
      <c r="P89" s="73"/>
      <c r="Q89" s="78"/>
      <c r="R89" s="73"/>
      <c r="S89" s="73"/>
      <c r="T89" s="73"/>
      <c r="U89" s="73"/>
      <c r="V89" s="73"/>
    </row>
    <row r="90" spans="1:22" ht="15.75" customHeight="1">
      <c r="A90" s="202" t="s">
        <v>279</v>
      </c>
      <c r="B90" s="203"/>
      <c r="C90" s="204"/>
      <c r="D90" s="67">
        <v>20.559721</v>
      </c>
      <c r="E90" s="68">
        <v>20.559721</v>
      </c>
      <c r="F90" s="69">
        <v>20.559721</v>
      </c>
      <c r="G90" s="69">
        <v>20.559721</v>
      </c>
      <c r="H90" s="69"/>
      <c r="I90" s="69"/>
      <c r="J90" s="69"/>
      <c r="K90" s="69"/>
      <c r="L90" s="69"/>
      <c r="M90" s="69"/>
      <c r="N90" s="69"/>
      <c r="O90" s="69"/>
      <c r="P90" s="73"/>
      <c r="Q90" s="73"/>
      <c r="R90" s="77"/>
      <c r="S90" s="69"/>
      <c r="T90" s="69"/>
      <c r="U90" s="69"/>
      <c r="V90" s="69"/>
    </row>
    <row r="91" spans="1:22" ht="15.75" customHeight="1">
      <c r="A91" s="70" t="s">
        <v>251</v>
      </c>
      <c r="B91" s="70" t="s">
        <v>145</v>
      </c>
      <c r="C91" s="43" t="s">
        <v>252</v>
      </c>
      <c r="D91" s="71">
        <v>19.796557</v>
      </c>
      <c r="E91" s="72">
        <v>19.796557</v>
      </c>
      <c r="F91" s="69">
        <v>19.796557</v>
      </c>
      <c r="G91" s="73">
        <v>19.796557</v>
      </c>
      <c r="H91" s="69"/>
      <c r="I91" s="73"/>
      <c r="J91" s="73"/>
      <c r="K91" s="73"/>
      <c r="L91" s="73"/>
      <c r="M91" s="69"/>
      <c r="N91" s="69"/>
      <c r="O91" s="69"/>
      <c r="P91" s="73"/>
      <c r="Q91" s="78"/>
      <c r="R91" s="73"/>
      <c r="S91" s="73"/>
      <c r="T91" s="73"/>
      <c r="U91" s="73"/>
      <c r="V91" s="73"/>
    </row>
    <row r="92" spans="1:22" ht="15.75" customHeight="1">
      <c r="A92" s="70" t="s">
        <v>145</v>
      </c>
      <c r="B92" s="70" t="s">
        <v>147</v>
      </c>
      <c r="C92" s="43" t="s">
        <v>253</v>
      </c>
      <c r="D92" s="71">
        <v>5.6003999999999996</v>
      </c>
      <c r="E92" s="72">
        <v>5.6003999999999996</v>
      </c>
      <c r="F92" s="69">
        <v>5.6003999999999996</v>
      </c>
      <c r="G92" s="73">
        <v>5.6003999999999996</v>
      </c>
      <c r="H92" s="69"/>
      <c r="I92" s="73"/>
      <c r="J92" s="73"/>
      <c r="K92" s="73"/>
      <c r="L92" s="73"/>
      <c r="M92" s="69"/>
      <c r="N92" s="69"/>
      <c r="O92" s="69"/>
      <c r="P92" s="73"/>
      <c r="Q92" s="78"/>
      <c r="R92" s="73"/>
      <c r="S92" s="73"/>
      <c r="T92" s="73"/>
      <c r="U92" s="73"/>
      <c r="V92" s="73"/>
    </row>
    <row r="93" spans="1:22" ht="15.75" customHeight="1">
      <c r="A93" s="70" t="s">
        <v>145</v>
      </c>
      <c r="B93" s="70" t="s">
        <v>163</v>
      </c>
      <c r="C93" s="43" t="s">
        <v>254</v>
      </c>
      <c r="D93" s="71">
        <v>6.2771999999999997</v>
      </c>
      <c r="E93" s="72">
        <v>6.2771999999999997</v>
      </c>
      <c r="F93" s="69">
        <v>6.2771999999999997</v>
      </c>
      <c r="G93" s="73">
        <v>6.2771999999999997</v>
      </c>
      <c r="H93" s="69"/>
      <c r="I93" s="73"/>
      <c r="J93" s="73"/>
      <c r="K93" s="73"/>
      <c r="L93" s="73"/>
      <c r="M93" s="69"/>
      <c r="N93" s="69"/>
      <c r="O93" s="69"/>
      <c r="P93" s="73"/>
      <c r="Q93" s="78"/>
      <c r="R93" s="73"/>
      <c r="S93" s="73"/>
      <c r="T93" s="73"/>
      <c r="U93" s="73"/>
      <c r="V93" s="73"/>
    </row>
    <row r="94" spans="1:22" ht="15.75" customHeight="1">
      <c r="A94" s="70" t="s">
        <v>145</v>
      </c>
      <c r="B94" s="70" t="s">
        <v>167</v>
      </c>
      <c r="C94" s="43" t="s">
        <v>255</v>
      </c>
      <c r="D94" s="71">
        <v>0.4667</v>
      </c>
      <c r="E94" s="72">
        <v>0.4667</v>
      </c>
      <c r="F94" s="69">
        <v>0.4667</v>
      </c>
      <c r="G94" s="73">
        <v>0.4667</v>
      </c>
      <c r="H94" s="69"/>
      <c r="I94" s="73"/>
      <c r="J94" s="73"/>
      <c r="K94" s="73"/>
      <c r="L94" s="73"/>
      <c r="M94" s="69"/>
      <c r="N94" s="69"/>
      <c r="O94" s="69"/>
      <c r="P94" s="73"/>
      <c r="Q94" s="78"/>
      <c r="R94" s="73"/>
      <c r="S94" s="73"/>
      <c r="T94" s="73"/>
      <c r="U94" s="73"/>
      <c r="V94" s="73"/>
    </row>
    <row r="95" spans="1:22" ht="15.75" customHeight="1">
      <c r="A95" s="70" t="s">
        <v>145</v>
      </c>
      <c r="B95" s="70" t="s">
        <v>192</v>
      </c>
      <c r="C95" s="43" t="s">
        <v>256</v>
      </c>
      <c r="D95" s="71">
        <v>2.6219999999999999</v>
      </c>
      <c r="E95" s="72">
        <v>2.6219999999999999</v>
      </c>
      <c r="F95" s="69">
        <v>2.6219999999999999</v>
      </c>
      <c r="G95" s="73">
        <v>2.6219999999999999</v>
      </c>
      <c r="H95" s="69"/>
      <c r="I95" s="73"/>
      <c r="J95" s="73"/>
      <c r="K95" s="73"/>
      <c r="L95" s="73"/>
      <c r="M95" s="69"/>
      <c r="N95" s="69"/>
      <c r="O95" s="69"/>
      <c r="P95" s="73"/>
      <c r="Q95" s="78"/>
      <c r="R95" s="73"/>
      <c r="S95" s="73"/>
      <c r="T95" s="73"/>
      <c r="U95" s="73"/>
      <c r="V95" s="73"/>
    </row>
    <row r="96" spans="1:22" ht="15.75" customHeight="1">
      <c r="A96" s="70" t="s">
        <v>145</v>
      </c>
      <c r="B96" s="70" t="s">
        <v>179</v>
      </c>
      <c r="C96" s="43" t="s">
        <v>257</v>
      </c>
      <c r="D96" s="71">
        <v>1.859907</v>
      </c>
      <c r="E96" s="72">
        <v>1.859907</v>
      </c>
      <c r="F96" s="69">
        <v>1.859907</v>
      </c>
      <c r="G96" s="73">
        <v>1.859907</v>
      </c>
      <c r="H96" s="69"/>
      <c r="I96" s="73"/>
      <c r="J96" s="73"/>
      <c r="K96" s="73"/>
      <c r="L96" s="73"/>
      <c r="M96" s="69"/>
      <c r="N96" s="69"/>
      <c r="O96" s="69"/>
      <c r="P96" s="73"/>
      <c r="Q96" s="78"/>
      <c r="R96" s="73"/>
      <c r="S96" s="73"/>
      <c r="T96" s="73"/>
      <c r="U96" s="73"/>
      <c r="V96" s="73"/>
    </row>
    <row r="97" spans="1:22" ht="15.75" customHeight="1">
      <c r="A97" s="70" t="s">
        <v>145</v>
      </c>
      <c r="B97" s="70" t="s">
        <v>258</v>
      </c>
      <c r="C97" s="43" t="s">
        <v>259</v>
      </c>
      <c r="D97" s="71">
        <v>0.92995399999999995</v>
      </c>
      <c r="E97" s="72">
        <v>0.92995399999999995</v>
      </c>
      <c r="F97" s="69">
        <v>0.92995399999999995</v>
      </c>
      <c r="G97" s="73">
        <v>0.92995399999999995</v>
      </c>
      <c r="H97" s="69"/>
      <c r="I97" s="73"/>
      <c r="J97" s="73"/>
      <c r="K97" s="73"/>
      <c r="L97" s="73"/>
      <c r="M97" s="69"/>
      <c r="N97" s="69"/>
      <c r="O97" s="69"/>
      <c r="P97" s="73"/>
      <c r="Q97" s="78"/>
      <c r="R97" s="73"/>
      <c r="S97" s="73"/>
      <c r="T97" s="73"/>
      <c r="U97" s="73"/>
      <c r="V97" s="73"/>
    </row>
    <row r="98" spans="1:22" ht="15.75" customHeight="1">
      <c r="A98" s="70" t="s">
        <v>145</v>
      </c>
      <c r="B98" s="70" t="s">
        <v>108</v>
      </c>
      <c r="C98" s="43" t="s">
        <v>260</v>
      </c>
      <c r="D98" s="71">
        <v>0.65844000000000003</v>
      </c>
      <c r="E98" s="72">
        <v>0.65844000000000003</v>
      </c>
      <c r="F98" s="69">
        <v>0.65844000000000003</v>
      </c>
      <c r="G98" s="73">
        <v>0.65844000000000003</v>
      </c>
      <c r="H98" s="69"/>
      <c r="I98" s="73"/>
      <c r="J98" s="73"/>
      <c r="K98" s="73"/>
      <c r="L98" s="73"/>
      <c r="M98" s="69"/>
      <c r="N98" s="69"/>
      <c r="O98" s="69"/>
      <c r="P98" s="73"/>
      <c r="Q98" s="78"/>
      <c r="R98" s="73"/>
      <c r="S98" s="73"/>
      <c r="T98" s="73"/>
      <c r="U98" s="73"/>
      <c r="V98" s="73"/>
    </row>
    <row r="99" spans="1:22" ht="15.75" customHeight="1">
      <c r="A99" s="70" t="s">
        <v>145</v>
      </c>
      <c r="B99" s="70" t="s">
        <v>110</v>
      </c>
      <c r="C99" s="43" t="s">
        <v>261</v>
      </c>
      <c r="D99" s="71">
        <v>4.3029999999999999E-2</v>
      </c>
      <c r="E99" s="72">
        <v>4.3029999999999999E-2</v>
      </c>
      <c r="F99" s="69">
        <v>4.3029999999999999E-2</v>
      </c>
      <c r="G99" s="73">
        <v>4.3029999999999999E-2</v>
      </c>
      <c r="H99" s="69"/>
      <c r="I99" s="73"/>
      <c r="J99" s="73"/>
      <c r="K99" s="73"/>
      <c r="L99" s="73"/>
      <c r="M99" s="69"/>
      <c r="N99" s="69"/>
      <c r="O99" s="69"/>
      <c r="P99" s="73"/>
      <c r="Q99" s="78"/>
      <c r="R99" s="73"/>
      <c r="S99" s="73"/>
      <c r="T99" s="73"/>
      <c r="U99" s="73"/>
      <c r="V99" s="73"/>
    </row>
    <row r="100" spans="1:22" ht="15.75" customHeight="1">
      <c r="A100" s="70" t="s">
        <v>145</v>
      </c>
      <c r="B100" s="70" t="s">
        <v>111</v>
      </c>
      <c r="C100" s="43" t="s">
        <v>262</v>
      </c>
      <c r="D100" s="71">
        <v>1.3389260000000001</v>
      </c>
      <c r="E100" s="72">
        <v>1.3389260000000001</v>
      </c>
      <c r="F100" s="69">
        <v>1.3389260000000001</v>
      </c>
      <c r="G100" s="73">
        <v>1.3389260000000001</v>
      </c>
      <c r="H100" s="69"/>
      <c r="I100" s="73"/>
      <c r="J100" s="73"/>
      <c r="K100" s="73"/>
      <c r="L100" s="73"/>
      <c r="M100" s="69"/>
      <c r="N100" s="69"/>
      <c r="O100" s="69"/>
      <c r="P100" s="73"/>
      <c r="Q100" s="78"/>
      <c r="R100" s="73"/>
      <c r="S100" s="73"/>
      <c r="T100" s="73"/>
      <c r="U100" s="73"/>
      <c r="V100" s="73"/>
    </row>
    <row r="101" spans="1:22" ht="15.75" customHeight="1">
      <c r="A101" s="70" t="s">
        <v>263</v>
      </c>
      <c r="B101" s="70" t="s">
        <v>145</v>
      </c>
      <c r="C101" s="43" t="s">
        <v>264</v>
      </c>
      <c r="D101" s="71">
        <v>0.76316399999999995</v>
      </c>
      <c r="E101" s="72">
        <v>0.76316399999999995</v>
      </c>
      <c r="F101" s="69">
        <v>0.76316399999999995</v>
      </c>
      <c r="G101" s="73">
        <v>0.76316399999999995</v>
      </c>
      <c r="H101" s="69"/>
      <c r="I101" s="73"/>
      <c r="J101" s="73"/>
      <c r="K101" s="73"/>
      <c r="L101" s="73"/>
      <c r="M101" s="69"/>
      <c r="N101" s="69"/>
      <c r="O101" s="69"/>
      <c r="P101" s="73"/>
      <c r="Q101" s="78"/>
      <c r="R101" s="73"/>
      <c r="S101" s="73"/>
      <c r="T101" s="73"/>
      <c r="U101" s="73"/>
      <c r="V101" s="73"/>
    </row>
    <row r="102" spans="1:22" ht="15.75" customHeight="1">
      <c r="A102" s="70" t="s">
        <v>145</v>
      </c>
      <c r="B102" s="70" t="s">
        <v>147</v>
      </c>
      <c r="C102" s="43" t="s">
        <v>265</v>
      </c>
      <c r="D102" s="71">
        <v>0.4</v>
      </c>
      <c r="E102" s="72">
        <v>0.4</v>
      </c>
      <c r="F102" s="69">
        <v>0.4</v>
      </c>
      <c r="G102" s="73">
        <v>0.4</v>
      </c>
      <c r="H102" s="69"/>
      <c r="I102" s="73"/>
      <c r="J102" s="73"/>
      <c r="K102" s="73"/>
      <c r="L102" s="73"/>
      <c r="M102" s="69"/>
      <c r="N102" s="69"/>
      <c r="O102" s="69"/>
      <c r="P102" s="73"/>
      <c r="Q102" s="78"/>
      <c r="R102" s="73"/>
      <c r="S102" s="73"/>
      <c r="T102" s="73"/>
      <c r="U102" s="73"/>
      <c r="V102" s="73"/>
    </row>
    <row r="103" spans="1:22" ht="15.75" customHeight="1">
      <c r="A103" s="70" t="s">
        <v>145</v>
      </c>
      <c r="B103" s="70" t="s">
        <v>126</v>
      </c>
      <c r="C103" s="43" t="s">
        <v>266</v>
      </c>
      <c r="D103" s="71">
        <v>0.22315399999999999</v>
      </c>
      <c r="E103" s="72">
        <v>0.22315399999999999</v>
      </c>
      <c r="F103" s="69">
        <v>0.22315399999999999</v>
      </c>
      <c r="G103" s="73">
        <v>0.22315399999999999</v>
      </c>
      <c r="H103" s="69"/>
      <c r="I103" s="73"/>
      <c r="J103" s="73"/>
      <c r="K103" s="73"/>
      <c r="L103" s="73"/>
      <c r="M103" s="69"/>
      <c r="N103" s="69"/>
      <c r="O103" s="69"/>
      <c r="P103" s="73"/>
      <c r="Q103" s="78"/>
      <c r="R103" s="73"/>
      <c r="S103" s="73"/>
      <c r="T103" s="73"/>
      <c r="U103" s="73"/>
      <c r="V103" s="73"/>
    </row>
    <row r="104" spans="1:22" ht="15.75" customHeight="1">
      <c r="A104" s="70" t="s">
        <v>145</v>
      </c>
      <c r="B104" s="70" t="s">
        <v>127</v>
      </c>
      <c r="C104" s="43" t="s">
        <v>267</v>
      </c>
      <c r="D104" s="71">
        <v>0.14001</v>
      </c>
      <c r="E104" s="72">
        <v>0.14001</v>
      </c>
      <c r="F104" s="69">
        <v>0.14001</v>
      </c>
      <c r="G104" s="73">
        <v>0.14001</v>
      </c>
      <c r="H104" s="69"/>
      <c r="I104" s="73"/>
      <c r="J104" s="73"/>
      <c r="K104" s="73"/>
      <c r="L104" s="73"/>
      <c r="M104" s="69"/>
      <c r="N104" s="69"/>
      <c r="O104" s="69"/>
      <c r="P104" s="73"/>
      <c r="Q104" s="78"/>
      <c r="R104" s="73"/>
      <c r="S104" s="73"/>
      <c r="T104" s="73"/>
      <c r="U104" s="73"/>
      <c r="V104" s="73"/>
    </row>
    <row r="105" spans="1:22" ht="15.75" customHeight="1">
      <c r="A105" s="202" t="s">
        <v>280</v>
      </c>
      <c r="B105" s="203"/>
      <c r="C105" s="204"/>
      <c r="D105" s="67">
        <v>34.201624000000002</v>
      </c>
      <c r="E105" s="68">
        <v>34.201624000000002</v>
      </c>
      <c r="F105" s="69">
        <v>34.201624000000002</v>
      </c>
      <c r="G105" s="69">
        <v>34.201624000000002</v>
      </c>
      <c r="H105" s="69"/>
      <c r="I105" s="69"/>
      <c r="J105" s="69"/>
      <c r="K105" s="69"/>
      <c r="L105" s="69"/>
      <c r="M105" s="69"/>
      <c r="N105" s="69"/>
      <c r="O105" s="69"/>
      <c r="P105" s="73"/>
      <c r="Q105" s="73"/>
      <c r="R105" s="77"/>
      <c r="S105" s="69"/>
      <c r="T105" s="69"/>
      <c r="U105" s="69"/>
      <c r="V105" s="69"/>
    </row>
    <row r="106" spans="1:22" ht="15.75" customHeight="1">
      <c r="A106" s="70" t="s">
        <v>251</v>
      </c>
      <c r="B106" s="70" t="s">
        <v>145</v>
      </c>
      <c r="C106" s="43" t="s">
        <v>252</v>
      </c>
      <c r="D106" s="71">
        <v>32.916660999999998</v>
      </c>
      <c r="E106" s="72">
        <v>32.916660999999998</v>
      </c>
      <c r="F106" s="69">
        <v>32.916660999999998</v>
      </c>
      <c r="G106" s="73">
        <v>32.916660999999998</v>
      </c>
      <c r="H106" s="69"/>
      <c r="I106" s="73"/>
      <c r="J106" s="73"/>
      <c r="K106" s="73"/>
      <c r="L106" s="73"/>
      <c r="M106" s="69"/>
      <c r="N106" s="69"/>
      <c r="O106" s="69"/>
      <c r="P106" s="73"/>
      <c r="Q106" s="78"/>
      <c r="R106" s="73"/>
      <c r="S106" s="73"/>
      <c r="T106" s="73"/>
      <c r="U106" s="73"/>
      <c r="V106" s="73"/>
    </row>
    <row r="107" spans="1:22" ht="15.75" customHeight="1">
      <c r="A107" s="70" t="s">
        <v>145</v>
      </c>
      <c r="B107" s="70" t="s">
        <v>147</v>
      </c>
      <c r="C107" s="43" t="s">
        <v>253</v>
      </c>
      <c r="D107" s="71">
        <v>6.4992000000000001</v>
      </c>
      <c r="E107" s="72">
        <v>6.4992000000000001</v>
      </c>
      <c r="F107" s="69">
        <v>6.4992000000000001</v>
      </c>
      <c r="G107" s="73">
        <v>6.4992000000000001</v>
      </c>
      <c r="H107" s="69"/>
      <c r="I107" s="73"/>
      <c r="J107" s="73"/>
      <c r="K107" s="73"/>
      <c r="L107" s="73"/>
      <c r="M107" s="69"/>
      <c r="N107" s="69"/>
      <c r="O107" s="69"/>
      <c r="P107" s="73"/>
      <c r="Q107" s="78"/>
      <c r="R107" s="73"/>
      <c r="S107" s="73"/>
      <c r="T107" s="73"/>
      <c r="U107" s="73"/>
      <c r="V107" s="73"/>
    </row>
    <row r="108" spans="1:22" ht="15.75" customHeight="1">
      <c r="A108" s="70" t="s">
        <v>145</v>
      </c>
      <c r="B108" s="70" t="s">
        <v>163</v>
      </c>
      <c r="C108" s="43" t="s">
        <v>254</v>
      </c>
      <c r="D108" s="71">
        <v>13.6296</v>
      </c>
      <c r="E108" s="72">
        <v>13.6296</v>
      </c>
      <c r="F108" s="69">
        <v>13.6296</v>
      </c>
      <c r="G108" s="73">
        <v>13.6296</v>
      </c>
      <c r="H108" s="69"/>
      <c r="I108" s="73"/>
      <c r="J108" s="73"/>
      <c r="K108" s="73"/>
      <c r="L108" s="73"/>
      <c r="M108" s="69"/>
      <c r="N108" s="69"/>
      <c r="O108" s="69"/>
      <c r="P108" s="73"/>
      <c r="Q108" s="78"/>
      <c r="R108" s="73"/>
      <c r="S108" s="73"/>
      <c r="T108" s="73"/>
      <c r="U108" s="73"/>
      <c r="V108" s="73"/>
    </row>
    <row r="109" spans="1:22" ht="15.75" customHeight="1">
      <c r="A109" s="70" t="s">
        <v>145</v>
      </c>
      <c r="B109" s="70" t="s">
        <v>167</v>
      </c>
      <c r="C109" s="43" t="s">
        <v>255</v>
      </c>
      <c r="D109" s="71">
        <v>0.54159999999999997</v>
      </c>
      <c r="E109" s="72">
        <v>0.54159999999999997</v>
      </c>
      <c r="F109" s="69">
        <v>0.54159999999999997</v>
      </c>
      <c r="G109" s="73">
        <v>0.54159999999999997</v>
      </c>
      <c r="H109" s="69"/>
      <c r="I109" s="73"/>
      <c r="J109" s="73"/>
      <c r="K109" s="73"/>
      <c r="L109" s="73"/>
      <c r="M109" s="69"/>
      <c r="N109" s="69"/>
      <c r="O109" s="69"/>
      <c r="P109" s="73"/>
      <c r="Q109" s="78"/>
      <c r="R109" s="73"/>
      <c r="S109" s="73"/>
      <c r="T109" s="73"/>
      <c r="U109" s="73"/>
      <c r="V109" s="73"/>
    </row>
    <row r="110" spans="1:22" ht="15.75" customHeight="1">
      <c r="A110" s="70" t="s">
        <v>145</v>
      </c>
      <c r="B110" s="70" t="s">
        <v>192</v>
      </c>
      <c r="C110" s="43" t="s">
        <v>256</v>
      </c>
      <c r="D110" s="71">
        <v>5.3940000000000001</v>
      </c>
      <c r="E110" s="72">
        <v>5.3940000000000001</v>
      </c>
      <c r="F110" s="69">
        <v>5.3940000000000001</v>
      </c>
      <c r="G110" s="73">
        <v>5.3940000000000001</v>
      </c>
      <c r="H110" s="69"/>
      <c r="I110" s="73"/>
      <c r="J110" s="73"/>
      <c r="K110" s="73"/>
      <c r="L110" s="73"/>
      <c r="M110" s="69"/>
      <c r="N110" s="69"/>
      <c r="O110" s="69"/>
      <c r="P110" s="73"/>
      <c r="Q110" s="78"/>
      <c r="R110" s="73"/>
      <c r="S110" s="73"/>
      <c r="T110" s="73"/>
      <c r="U110" s="73"/>
      <c r="V110" s="73"/>
    </row>
    <row r="111" spans="1:22" ht="15.75" customHeight="1">
      <c r="A111" s="70" t="s">
        <v>145</v>
      </c>
      <c r="B111" s="70" t="s">
        <v>179</v>
      </c>
      <c r="C111" s="43" t="s">
        <v>257</v>
      </c>
      <c r="D111" s="71">
        <v>2.6665220000000001</v>
      </c>
      <c r="E111" s="72">
        <v>2.6665220000000001</v>
      </c>
      <c r="F111" s="69">
        <v>2.6665220000000001</v>
      </c>
      <c r="G111" s="73">
        <v>2.6665220000000001</v>
      </c>
      <c r="H111" s="69"/>
      <c r="I111" s="73"/>
      <c r="J111" s="73"/>
      <c r="K111" s="73"/>
      <c r="L111" s="73"/>
      <c r="M111" s="69"/>
      <c r="N111" s="69"/>
      <c r="O111" s="69"/>
      <c r="P111" s="73"/>
      <c r="Q111" s="78"/>
      <c r="R111" s="73"/>
      <c r="S111" s="73"/>
      <c r="T111" s="73"/>
      <c r="U111" s="73"/>
      <c r="V111" s="73"/>
    </row>
    <row r="112" spans="1:22" ht="15.75" customHeight="1">
      <c r="A112" s="70" t="s">
        <v>145</v>
      </c>
      <c r="B112" s="70" t="s">
        <v>258</v>
      </c>
      <c r="C112" s="43" t="s">
        <v>259</v>
      </c>
      <c r="D112" s="71">
        <v>1.333261</v>
      </c>
      <c r="E112" s="72">
        <v>1.333261</v>
      </c>
      <c r="F112" s="69">
        <v>1.333261</v>
      </c>
      <c r="G112" s="73">
        <v>1.333261</v>
      </c>
      <c r="H112" s="69"/>
      <c r="I112" s="73"/>
      <c r="J112" s="73"/>
      <c r="K112" s="73"/>
      <c r="L112" s="73"/>
      <c r="M112" s="69"/>
      <c r="N112" s="69"/>
      <c r="O112" s="69"/>
      <c r="P112" s="73"/>
      <c r="Q112" s="78"/>
      <c r="R112" s="73"/>
      <c r="S112" s="73"/>
      <c r="T112" s="73"/>
      <c r="U112" s="73"/>
      <c r="V112" s="73"/>
    </row>
    <row r="113" spans="1:22" ht="15.75" customHeight="1">
      <c r="A113" s="70" t="s">
        <v>145</v>
      </c>
      <c r="B113" s="70" t="s">
        <v>108</v>
      </c>
      <c r="C113" s="43" t="s">
        <v>260</v>
      </c>
      <c r="D113" s="71">
        <v>0.86063999999999996</v>
      </c>
      <c r="E113" s="72">
        <v>0.86063999999999996</v>
      </c>
      <c r="F113" s="69">
        <v>0.86063999999999996</v>
      </c>
      <c r="G113" s="73">
        <v>0.86063999999999996</v>
      </c>
      <c r="H113" s="69"/>
      <c r="I113" s="73"/>
      <c r="J113" s="73"/>
      <c r="K113" s="73"/>
      <c r="L113" s="73"/>
      <c r="M113" s="69"/>
      <c r="N113" s="69"/>
      <c r="O113" s="69"/>
      <c r="P113" s="73"/>
      <c r="Q113" s="78"/>
      <c r="R113" s="73"/>
      <c r="S113" s="73"/>
      <c r="T113" s="73"/>
      <c r="U113" s="73"/>
      <c r="V113" s="73"/>
    </row>
    <row r="114" spans="1:22" ht="15.75" customHeight="1">
      <c r="A114" s="70" t="s">
        <v>145</v>
      </c>
      <c r="B114" s="70" t="s">
        <v>110</v>
      </c>
      <c r="C114" s="43" t="s">
        <v>261</v>
      </c>
      <c r="D114" s="71">
        <v>5.6938999999999997E-2</v>
      </c>
      <c r="E114" s="72">
        <v>5.6938999999999997E-2</v>
      </c>
      <c r="F114" s="69">
        <v>5.6938999999999997E-2</v>
      </c>
      <c r="G114" s="73">
        <v>5.6938999999999997E-2</v>
      </c>
      <c r="H114" s="69"/>
      <c r="I114" s="73"/>
      <c r="J114" s="73"/>
      <c r="K114" s="73"/>
      <c r="L114" s="73"/>
      <c r="M114" s="69"/>
      <c r="N114" s="69"/>
      <c r="O114" s="69"/>
      <c r="P114" s="73"/>
      <c r="Q114" s="78"/>
      <c r="R114" s="73"/>
      <c r="S114" s="73"/>
      <c r="T114" s="73"/>
      <c r="U114" s="73"/>
      <c r="V114" s="73"/>
    </row>
    <row r="115" spans="1:22" ht="15.75" customHeight="1">
      <c r="A115" s="70" t="s">
        <v>145</v>
      </c>
      <c r="B115" s="70" t="s">
        <v>111</v>
      </c>
      <c r="C115" s="43" t="s">
        <v>262</v>
      </c>
      <c r="D115" s="71">
        <v>1.9348989999999999</v>
      </c>
      <c r="E115" s="72">
        <v>1.9348989999999999</v>
      </c>
      <c r="F115" s="69">
        <v>1.9348989999999999</v>
      </c>
      <c r="G115" s="73">
        <v>1.9348989999999999</v>
      </c>
      <c r="H115" s="69"/>
      <c r="I115" s="73"/>
      <c r="J115" s="73"/>
      <c r="K115" s="73"/>
      <c r="L115" s="73"/>
      <c r="M115" s="69"/>
      <c r="N115" s="69"/>
      <c r="O115" s="69"/>
      <c r="P115" s="73"/>
      <c r="Q115" s="78"/>
      <c r="R115" s="73"/>
      <c r="S115" s="73"/>
      <c r="T115" s="73"/>
      <c r="U115" s="73"/>
      <c r="V115" s="73"/>
    </row>
    <row r="116" spans="1:22" ht="15.75" customHeight="1">
      <c r="A116" s="70" t="s">
        <v>263</v>
      </c>
      <c r="B116" s="70" t="s">
        <v>145</v>
      </c>
      <c r="C116" s="43" t="s">
        <v>264</v>
      </c>
      <c r="D116" s="71">
        <v>1.2849630000000001</v>
      </c>
      <c r="E116" s="72">
        <v>1.2849630000000001</v>
      </c>
      <c r="F116" s="69">
        <v>1.2849630000000001</v>
      </c>
      <c r="G116" s="73">
        <v>1.2849630000000001</v>
      </c>
      <c r="H116" s="69"/>
      <c r="I116" s="73"/>
      <c r="J116" s="73"/>
      <c r="K116" s="73"/>
      <c r="L116" s="73"/>
      <c r="M116" s="69"/>
      <c r="N116" s="69"/>
      <c r="O116" s="69"/>
      <c r="P116" s="73"/>
      <c r="Q116" s="78"/>
      <c r="R116" s="73"/>
      <c r="S116" s="73"/>
      <c r="T116" s="73"/>
      <c r="U116" s="73"/>
      <c r="V116" s="73"/>
    </row>
    <row r="117" spans="1:22" ht="15.75" customHeight="1">
      <c r="A117" s="70" t="s">
        <v>145</v>
      </c>
      <c r="B117" s="70" t="s">
        <v>147</v>
      </c>
      <c r="C117" s="43" t="s">
        <v>265</v>
      </c>
      <c r="D117" s="71">
        <v>0.8</v>
      </c>
      <c r="E117" s="72">
        <v>0.8</v>
      </c>
      <c r="F117" s="69">
        <v>0.8</v>
      </c>
      <c r="G117" s="73">
        <v>0.8</v>
      </c>
      <c r="H117" s="69"/>
      <c r="I117" s="73"/>
      <c r="J117" s="73"/>
      <c r="K117" s="73"/>
      <c r="L117" s="73"/>
      <c r="M117" s="69"/>
      <c r="N117" s="69"/>
      <c r="O117" s="69"/>
      <c r="P117" s="73"/>
      <c r="Q117" s="78"/>
      <c r="R117" s="73"/>
      <c r="S117" s="73"/>
      <c r="T117" s="73"/>
      <c r="U117" s="73"/>
      <c r="V117" s="73"/>
    </row>
    <row r="118" spans="1:22" ht="15.75" customHeight="1">
      <c r="A118" s="70" t="s">
        <v>145</v>
      </c>
      <c r="B118" s="70" t="s">
        <v>126</v>
      </c>
      <c r="C118" s="43" t="s">
        <v>266</v>
      </c>
      <c r="D118" s="71">
        <v>0.32248300000000002</v>
      </c>
      <c r="E118" s="72">
        <v>0.32248300000000002</v>
      </c>
      <c r="F118" s="69">
        <v>0.32248300000000002</v>
      </c>
      <c r="G118" s="73">
        <v>0.32248300000000002</v>
      </c>
      <c r="H118" s="69"/>
      <c r="I118" s="73"/>
      <c r="J118" s="73"/>
      <c r="K118" s="73"/>
      <c r="L118" s="73"/>
      <c r="M118" s="69"/>
      <c r="N118" s="69"/>
      <c r="O118" s="69"/>
      <c r="P118" s="73"/>
      <c r="Q118" s="78"/>
      <c r="R118" s="73"/>
      <c r="S118" s="73"/>
      <c r="T118" s="73"/>
      <c r="U118" s="73"/>
      <c r="V118" s="73"/>
    </row>
    <row r="119" spans="1:22" ht="15.75" customHeight="1">
      <c r="A119" s="70" t="s">
        <v>145</v>
      </c>
      <c r="B119" s="70" t="s">
        <v>127</v>
      </c>
      <c r="C119" s="43" t="s">
        <v>267</v>
      </c>
      <c r="D119" s="71">
        <v>0.16248000000000001</v>
      </c>
      <c r="E119" s="72">
        <v>0.16248000000000001</v>
      </c>
      <c r="F119" s="69">
        <v>0.16248000000000001</v>
      </c>
      <c r="G119" s="73">
        <v>0.16248000000000001</v>
      </c>
      <c r="H119" s="69"/>
      <c r="I119" s="73"/>
      <c r="J119" s="73"/>
      <c r="K119" s="73"/>
      <c r="L119" s="73"/>
      <c r="M119" s="69"/>
      <c r="N119" s="69"/>
      <c r="O119" s="69"/>
      <c r="P119" s="73"/>
      <c r="Q119" s="78"/>
      <c r="R119" s="73"/>
      <c r="S119" s="73"/>
      <c r="T119" s="73"/>
      <c r="U119" s="73"/>
      <c r="V119" s="73"/>
    </row>
    <row r="120" spans="1:22" ht="15.75" customHeight="1">
      <c r="A120" s="202" t="s">
        <v>281</v>
      </c>
      <c r="B120" s="203"/>
      <c r="C120" s="204"/>
      <c r="D120" s="67">
        <v>48.668702000000003</v>
      </c>
      <c r="E120" s="68">
        <v>48.668702000000003</v>
      </c>
      <c r="F120" s="69">
        <v>48.668702000000003</v>
      </c>
      <c r="G120" s="69">
        <v>48.668702000000003</v>
      </c>
      <c r="H120" s="69"/>
      <c r="I120" s="69"/>
      <c r="J120" s="69"/>
      <c r="K120" s="69"/>
      <c r="L120" s="69"/>
      <c r="M120" s="69"/>
      <c r="N120" s="69"/>
      <c r="O120" s="69"/>
      <c r="P120" s="73"/>
      <c r="Q120" s="73"/>
      <c r="R120" s="77"/>
      <c r="S120" s="69"/>
      <c r="T120" s="69"/>
      <c r="U120" s="69"/>
      <c r="V120" s="69"/>
    </row>
    <row r="121" spans="1:22" ht="15.75" customHeight="1">
      <c r="A121" s="70" t="s">
        <v>251</v>
      </c>
      <c r="B121" s="70" t="s">
        <v>145</v>
      </c>
      <c r="C121" s="43" t="s">
        <v>252</v>
      </c>
      <c r="D121" s="71">
        <v>46.666617000000002</v>
      </c>
      <c r="E121" s="72">
        <v>46.666617000000002</v>
      </c>
      <c r="F121" s="69">
        <v>46.666617000000002</v>
      </c>
      <c r="G121" s="73">
        <v>46.666617000000002</v>
      </c>
      <c r="H121" s="69"/>
      <c r="I121" s="73"/>
      <c r="J121" s="73"/>
      <c r="K121" s="73"/>
      <c r="L121" s="73"/>
      <c r="M121" s="69"/>
      <c r="N121" s="69"/>
      <c r="O121" s="69"/>
      <c r="P121" s="73"/>
      <c r="Q121" s="78"/>
      <c r="R121" s="73"/>
      <c r="S121" s="73"/>
      <c r="T121" s="73"/>
      <c r="U121" s="73"/>
      <c r="V121" s="73"/>
    </row>
    <row r="122" spans="1:22" ht="15.75" customHeight="1">
      <c r="A122" s="70" t="s">
        <v>145</v>
      </c>
      <c r="B122" s="70" t="s">
        <v>147</v>
      </c>
      <c r="C122" s="43" t="s">
        <v>253</v>
      </c>
      <c r="D122" s="71">
        <v>11.1648</v>
      </c>
      <c r="E122" s="72">
        <v>11.1648</v>
      </c>
      <c r="F122" s="69">
        <v>11.1648</v>
      </c>
      <c r="G122" s="73">
        <v>11.1648</v>
      </c>
      <c r="H122" s="69"/>
      <c r="I122" s="73"/>
      <c r="J122" s="73"/>
      <c r="K122" s="73"/>
      <c r="L122" s="73"/>
      <c r="M122" s="69"/>
      <c r="N122" s="69"/>
      <c r="O122" s="69"/>
      <c r="P122" s="73"/>
      <c r="Q122" s="78"/>
      <c r="R122" s="73"/>
      <c r="S122" s="73"/>
      <c r="T122" s="73"/>
      <c r="U122" s="73"/>
      <c r="V122" s="73"/>
    </row>
    <row r="123" spans="1:22" ht="15.75" customHeight="1">
      <c r="A123" s="70" t="s">
        <v>145</v>
      </c>
      <c r="B123" s="70" t="s">
        <v>163</v>
      </c>
      <c r="C123" s="43" t="s">
        <v>254</v>
      </c>
      <c r="D123" s="71">
        <v>17.033999999999999</v>
      </c>
      <c r="E123" s="72">
        <v>17.033999999999999</v>
      </c>
      <c r="F123" s="69">
        <v>17.033999999999999</v>
      </c>
      <c r="G123" s="73">
        <v>17.033999999999999</v>
      </c>
      <c r="H123" s="69"/>
      <c r="I123" s="73"/>
      <c r="J123" s="73"/>
      <c r="K123" s="73"/>
      <c r="L123" s="73"/>
      <c r="M123" s="69"/>
      <c r="N123" s="69"/>
      <c r="O123" s="69"/>
      <c r="P123" s="73"/>
      <c r="Q123" s="78"/>
      <c r="R123" s="73"/>
      <c r="S123" s="73"/>
      <c r="T123" s="73"/>
      <c r="U123" s="73"/>
      <c r="V123" s="73"/>
    </row>
    <row r="124" spans="1:22" ht="15.75" customHeight="1">
      <c r="A124" s="70" t="s">
        <v>145</v>
      </c>
      <c r="B124" s="70" t="s">
        <v>167</v>
      </c>
      <c r="C124" s="43" t="s">
        <v>255</v>
      </c>
      <c r="D124" s="71">
        <v>0.9304</v>
      </c>
      <c r="E124" s="72">
        <v>0.9304</v>
      </c>
      <c r="F124" s="69">
        <v>0.9304</v>
      </c>
      <c r="G124" s="73">
        <v>0.9304</v>
      </c>
      <c r="H124" s="69"/>
      <c r="I124" s="73"/>
      <c r="J124" s="73"/>
      <c r="K124" s="73"/>
      <c r="L124" s="73"/>
      <c r="M124" s="69"/>
      <c r="N124" s="69"/>
      <c r="O124" s="69"/>
      <c r="P124" s="73"/>
      <c r="Q124" s="78"/>
      <c r="R124" s="73"/>
      <c r="S124" s="73"/>
      <c r="T124" s="73"/>
      <c r="U124" s="73"/>
      <c r="V124" s="73"/>
    </row>
    <row r="125" spans="1:22" ht="15.75" customHeight="1">
      <c r="A125" s="70" t="s">
        <v>145</v>
      </c>
      <c r="B125" s="70" t="s">
        <v>192</v>
      </c>
      <c r="C125" s="43" t="s">
        <v>256</v>
      </c>
      <c r="D125" s="71">
        <v>6.3659999999999997</v>
      </c>
      <c r="E125" s="72">
        <v>6.3659999999999997</v>
      </c>
      <c r="F125" s="69">
        <v>6.3659999999999997</v>
      </c>
      <c r="G125" s="73">
        <v>6.3659999999999997</v>
      </c>
      <c r="H125" s="69"/>
      <c r="I125" s="73"/>
      <c r="J125" s="73"/>
      <c r="K125" s="73"/>
      <c r="L125" s="73"/>
      <c r="M125" s="69"/>
      <c r="N125" s="69"/>
      <c r="O125" s="69"/>
      <c r="P125" s="73"/>
      <c r="Q125" s="78"/>
      <c r="R125" s="73"/>
      <c r="S125" s="73"/>
      <c r="T125" s="73"/>
      <c r="U125" s="73"/>
      <c r="V125" s="73"/>
    </row>
    <row r="126" spans="1:22" ht="15.75" customHeight="1">
      <c r="A126" s="70" t="s">
        <v>145</v>
      </c>
      <c r="B126" s="70" t="s">
        <v>179</v>
      </c>
      <c r="C126" s="43" t="s">
        <v>257</v>
      </c>
      <c r="D126" s="71">
        <v>4.3325820000000004</v>
      </c>
      <c r="E126" s="72">
        <v>4.3325820000000004</v>
      </c>
      <c r="F126" s="69">
        <v>4.3325820000000004</v>
      </c>
      <c r="G126" s="73">
        <v>4.3325820000000004</v>
      </c>
      <c r="H126" s="69"/>
      <c r="I126" s="73"/>
      <c r="J126" s="73"/>
      <c r="K126" s="73"/>
      <c r="L126" s="73"/>
      <c r="M126" s="69"/>
      <c r="N126" s="69"/>
      <c r="O126" s="69"/>
      <c r="P126" s="73"/>
      <c r="Q126" s="78"/>
      <c r="R126" s="73"/>
      <c r="S126" s="73"/>
      <c r="T126" s="73"/>
      <c r="U126" s="73"/>
      <c r="V126" s="73"/>
    </row>
    <row r="127" spans="1:22" ht="15.75" customHeight="1">
      <c r="A127" s="70" t="s">
        <v>145</v>
      </c>
      <c r="B127" s="70" t="s">
        <v>258</v>
      </c>
      <c r="C127" s="43" t="s">
        <v>259</v>
      </c>
      <c r="D127" s="71">
        <v>2.1662910000000002</v>
      </c>
      <c r="E127" s="72">
        <v>2.1662910000000002</v>
      </c>
      <c r="F127" s="69">
        <v>2.1662910000000002</v>
      </c>
      <c r="G127" s="73">
        <v>2.1662910000000002</v>
      </c>
      <c r="H127" s="69"/>
      <c r="I127" s="73"/>
      <c r="J127" s="73"/>
      <c r="K127" s="73"/>
      <c r="L127" s="73"/>
      <c r="M127" s="69"/>
      <c r="N127" s="69"/>
      <c r="O127" s="69"/>
      <c r="P127" s="73"/>
      <c r="Q127" s="78"/>
      <c r="R127" s="73"/>
      <c r="S127" s="73"/>
      <c r="T127" s="73"/>
      <c r="U127" s="73"/>
      <c r="V127" s="73"/>
    </row>
    <row r="128" spans="1:22" ht="15.75" customHeight="1">
      <c r="A128" s="70" t="s">
        <v>145</v>
      </c>
      <c r="B128" s="70" t="s">
        <v>108</v>
      </c>
      <c r="C128" s="43" t="s">
        <v>260</v>
      </c>
      <c r="D128" s="71">
        <v>1.44</v>
      </c>
      <c r="E128" s="72">
        <v>1.44</v>
      </c>
      <c r="F128" s="69">
        <v>1.44</v>
      </c>
      <c r="G128" s="73">
        <v>1.44</v>
      </c>
      <c r="H128" s="69"/>
      <c r="I128" s="73"/>
      <c r="J128" s="73"/>
      <c r="K128" s="73"/>
      <c r="L128" s="73"/>
      <c r="M128" s="69"/>
      <c r="N128" s="69"/>
      <c r="O128" s="69"/>
      <c r="P128" s="73"/>
      <c r="Q128" s="78"/>
      <c r="R128" s="73"/>
      <c r="S128" s="73"/>
      <c r="T128" s="73"/>
      <c r="U128" s="73"/>
      <c r="V128" s="73"/>
    </row>
    <row r="129" spans="1:22" ht="15.75" customHeight="1">
      <c r="A129" s="70" t="s">
        <v>145</v>
      </c>
      <c r="B129" s="70" t="s">
        <v>110</v>
      </c>
      <c r="C129" s="43" t="s">
        <v>261</v>
      </c>
      <c r="D129" s="71">
        <v>9.4755000000000006E-2</v>
      </c>
      <c r="E129" s="72">
        <v>9.4755000000000006E-2</v>
      </c>
      <c r="F129" s="69">
        <v>9.4755000000000006E-2</v>
      </c>
      <c r="G129" s="73">
        <v>9.4755000000000006E-2</v>
      </c>
      <c r="H129" s="69"/>
      <c r="I129" s="73"/>
      <c r="J129" s="73"/>
      <c r="K129" s="73"/>
      <c r="L129" s="73"/>
      <c r="M129" s="69"/>
      <c r="N129" s="69"/>
      <c r="O129" s="69"/>
      <c r="P129" s="73"/>
      <c r="Q129" s="78"/>
      <c r="R129" s="73"/>
      <c r="S129" s="73"/>
      <c r="T129" s="73"/>
      <c r="U129" s="73"/>
      <c r="V129" s="73"/>
    </row>
    <row r="130" spans="1:22" ht="15.75" customHeight="1">
      <c r="A130" s="70" t="s">
        <v>145</v>
      </c>
      <c r="B130" s="70" t="s">
        <v>111</v>
      </c>
      <c r="C130" s="43" t="s">
        <v>262</v>
      </c>
      <c r="D130" s="71">
        <v>3.1377890000000002</v>
      </c>
      <c r="E130" s="72">
        <v>3.1377890000000002</v>
      </c>
      <c r="F130" s="69">
        <v>3.1377890000000002</v>
      </c>
      <c r="G130" s="73">
        <v>3.1377890000000002</v>
      </c>
      <c r="H130" s="69"/>
      <c r="I130" s="73"/>
      <c r="J130" s="73"/>
      <c r="K130" s="73"/>
      <c r="L130" s="73"/>
      <c r="M130" s="69"/>
      <c r="N130" s="69"/>
      <c r="O130" s="69"/>
      <c r="P130" s="73"/>
      <c r="Q130" s="78"/>
      <c r="R130" s="73"/>
      <c r="S130" s="73"/>
      <c r="T130" s="73"/>
      <c r="U130" s="73"/>
      <c r="V130" s="73"/>
    </row>
    <row r="131" spans="1:22" ht="15.75" customHeight="1">
      <c r="A131" s="70" t="s">
        <v>263</v>
      </c>
      <c r="B131" s="70" t="s">
        <v>145</v>
      </c>
      <c r="C131" s="43" t="s">
        <v>264</v>
      </c>
      <c r="D131" s="71">
        <v>2.0020850000000001</v>
      </c>
      <c r="E131" s="72">
        <v>2.0020850000000001</v>
      </c>
      <c r="F131" s="69">
        <v>2.0020850000000001</v>
      </c>
      <c r="G131" s="73">
        <v>2.0020850000000001</v>
      </c>
      <c r="H131" s="69"/>
      <c r="I131" s="73"/>
      <c r="J131" s="73"/>
      <c r="K131" s="73"/>
      <c r="L131" s="73"/>
      <c r="M131" s="69"/>
      <c r="N131" s="69"/>
      <c r="O131" s="69"/>
      <c r="P131" s="73"/>
      <c r="Q131" s="78"/>
      <c r="R131" s="73"/>
      <c r="S131" s="73"/>
      <c r="T131" s="73"/>
      <c r="U131" s="73"/>
      <c r="V131" s="73"/>
    </row>
    <row r="132" spans="1:22" ht="15.75" customHeight="1">
      <c r="A132" s="70" t="s">
        <v>145</v>
      </c>
      <c r="B132" s="70" t="s">
        <v>147</v>
      </c>
      <c r="C132" s="43" t="s">
        <v>265</v>
      </c>
      <c r="D132" s="71">
        <v>1.2</v>
      </c>
      <c r="E132" s="72">
        <v>1.2</v>
      </c>
      <c r="F132" s="69">
        <v>1.2</v>
      </c>
      <c r="G132" s="73">
        <v>1.2</v>
      </c>
      <c r="H132" s="69"/>
      <c r="I132" s="73"/>
      <c r="J132" s="73"/>
      <c r="K132" s="73"/>
      <c r="L132" s="73"/>
      <c r="M132" s="69"/>
      <c r="N132" s="69"/>
      <c r="O132" s="69"/>
      <c r="P132" s="73"/>
      <c r="Q132" s="78"/>
      <c r="R132" s="73"/>
      <c r="S132" s="73"/>
      <c r="T132" s="73"/>
      <c r="U132" s="73"/>
      <c r="V132" s="73"/>
    </row>
    <row r="133" spans="1:22" ht="15.75" customHeight="1">
      <c r="A133" s="70" t="s">
        <v>145</v>
      </c>
      <c r="B133" s="70" t="s">
        <v>126</v>
      </c>
      <c r="C133" s="43" t="s">
        <v>266</v>
      </c>
      <c r="D133" s="71">
        <v>0.52296500000000001</v>
      </c>
      <c r="E133" s="72">
        <v>0.52296500000000001</v>
      </c>
      <c r="F133" s="69">
        <v>0.52296500000000001</v>
      </c>
      <c r="G133" s="73">
        <v>0.52296500000000001</v>
      </c>
      <c r="H133" s="69"/>
      <c r="I133" s="73"/>
      <c r="J133" s="73"/>
      <c r="K133" s="73"/>
      <c r="L133" s="73"/>
      <c r="M133" s="69"/>
      <c r="N133" s="69"/>
      <c r="O133" s="69"/>
      <c r="P133" s="73"/>
      <c r="Q133" s="78"/>
      <c r="R133" s="73"/>
      <c r="S133" s="73"/>
      <c r="T133" s="73"/>
      <c r="U133" s="73"/>
      <c r="V133" s="73"/>
    </row>
    <row r="134" spans="1:22" ht="15.75" customHeight="1">
      <c r="A134" s="70" t="s">
        <v>145</v>
      </c>
      <c r="B134" s="70" t="s">
        <v>127</v>
      </c>
      <c r="C134" s="43" t="s">
        <v>267</v>
      </c>
      <c r="D134" s="71">
        <v>0.27911999999999998</v>
      </c>
      <c r="E134" s="72">
        <v>0.27911999999999998</v>
      </c>
      <c r="F134" s="69">
        <v>0.27911999999999998</v>
      </c>
      <c r="G134" s="73">
        <v>0.27911999999999998</v>
      </c>
      <c r="H134" s="69"/>
      <c r="I134" s="73"/>
      <c r="J134" s="73"/>
      <c r="K134" s="73"/>
      <c r="L134" s="73"/>
      <c r="M134" s="69"/>
      <c r="N134" s="69"/>
      <c r="O134" s="69"/>
      <c r="P134" s="73"/>
      <c r="Q134" s="78"/>
      <c r="R134" s="73"/>
      <c r="S134" s="73"/>
      <c r="T134" s="73"/>
      <c r="U134" s="73"/>
      <c r="V134" s="73"/>
    </row>
    <row r="135" spans="1:22" ht="15.75" customHeight="1">
      <c r="A135" s="202" t="s">
        <v>282</v>
      </c>
      <c r="B135" s="203"/>
      <c r="C135" s="204"/>
      <c r="D135" s="67">
        <v>19.404636</v>
      </c>
      <c r="E135" s="68">
        <v>19.404636</v>
      </c>
      <c r="F135" s="69">
        <v>19.404636</v>
      </c>
      <c r="G135" s="69">
        <v>19.404636</v>
      </c>
      <c r="H135" s="69"/>
      <c r="I135" s="69"/>
      <c r="J135" s="69"/>
      <c r="K135" s="69"/>
      <c r="L135" s="69"/>
      <c r="M135" s="69"/>
      <c r="N135" s="69"/>
      <c r="O135" s="69"/>
      <c r="P135" s="73"/>
      <c r="Q135" s="73"/>
      <c r="R135" s="77"/>
      <c r="S135" s="69"/>
      <c r="T135" s="69"/>
      <c r="U135" s="69"/>
      <c r="V135" s="69"/>
    </row>
    <row r="136" spans="1:22" ht="15.75" customHeight="1">
      <c r="A136" s="70" t="s">
        <v>251</v>
      </c>
      <c r="B136" s="70" t="s">
        <v>145</v>
      </c>
      <c r="C136" s="43" t="s">
        <v>252</v>
      </c>
      <c r="D136" s="71">
        <v>18.769226</v>
      </c>
      <c r="E136" s="72">
        <v>18.769226</v>
      </c>
      <c r="F136" s="69">
        <v>18.769226</v>
      </c>
      <c r="G136" s="73">
        <v>18.769226</v>
      </c>
      <c r="H136" s="69"/>
      <c r="I136" s="73"/>
      <c r="J136" s="73"/>
      <c r="K136" s="73"/>
      <c r="L136" s="73"/>
      <c r="M136" s="69"/>
      <c r="N136" s="69"/>
      <c r="O136" s="69"/>
      <c r="P136" s="73"/>
      <c r="Q136" s="78"/>
      <c r="R136" s="73"/>
      <c r="S136" s="73"/>
      <c r="T136" s="73"/>
      <c r="U136" s="73"/>
      <c r="V136" s="73"/>
    </row>
    <row r="137" spans="1:22" ht="15.75" customHeight="1">
      <c r="A137" s="70" t="s">
        <v>145</v>
      </c>
      <c r="B137" s="70" t="s">
        <v>147</v>
      </c>
      <c r="C137" s="43" t="s">
        <v>253</v>
      </c>
      <c r="D137" s="71">
        <v>3.1236000000000002</v>
      </c>
      <c r="E137" s="72">
        <v>3.1236000000000002</v>
      </c>
      <c r="F137" s="69">
        <v>3.1236000000000002</v>
      </c>
      <c r="G137" s="73">
        <v>3.1236000000000002</v>
      </c>
      <c r="H137" s="69"/>
      <c r="I137" s="73"/>
      <c r="J137" s="73"/>
      <c r="K137" s="73"/>
      <c r="L137" s="73"/>
      <c r="M137" s="69"/>
      <c r="N137" s="69"/>
      <c r="O137" s="69"/>
      <c r="P137" s="73"/>
      <c r="Q137" s="78"/>
      <c r="R137" s="73"/>
      <c r="S137" s="73"/>
      <c r="T137" s="73"/>
      <c r="U137" s="73"/>
      <c r="V137" s="73"/>
    </row>
    <row r="138" spans="1:22" ht="15.75" customHeight="1">
      <c r="A138" s="70" t="s">
        <v>145</v>
      </c>
      <c r="B138" s="70" t="s">
        <v>163</v>
      </c>
      <c r="C138" s="43" t="s">
        <v>254</v>
      </c>
      <c r="D138" s="71">
        <v>9.6324000000000005</v>
      </c>
      <c r="E138" s="72">
        <v>9.6324000000000005</v>
      </c>
      <c r="F138" s="69">
        <v>9.6324000000000005</v>
      </c>
      <c r="G138" s="73">
        <v>9.6324000000000005</v>
      </c>
      <c r="H138" s="69"/>
      <c r="I138" s="73"/>
      <c r="J138" s="73"/>
      <c r="K138" s="73"/>
      <c r="L138" s="73"/>
      <c r="M138" s="69"/>
      <c r="N138" s="69"/>
      <c r="O138" s="69"/>
      <c r="P138" s="73"/>
      <c r="Q138" s="78"/>
      <c r="R138" s="73"/>
      <c r="S138" s="73"/>
      <c r="T138" s="73"/>
      <c r="U138" s="73"/>
      <c r="V138" s="73"/>
    </row>
    <row r="139" spans="1:22" ht="15.75" customHeight="1">
      <c r="A139" s="70" t="s">
        <v>145</v>
      </c>
      <c r="B139" s="70" t="s">
        <v>167</v>
      </c>
      <c r="C139" s="43" t="s">
        <v>255</v>
      </c>
      <c r="D139" s="71">
        <v>0.26029999999999998</v>
      </c>
      <c r="E139" s="72">
        <v>0.26029999999999998</v>
      </c>
      <c r="F139" s="69">
        <v>0.26029999999999998</v>
      </c>
      <c r="G139" s="73">
        <v>0.26029999999999998</v>
      </c>
      <c r="H139" s="69"/>
      <c r="I139" s="73"/>
      <c r="J139" s="73"/>
      <c r="K139" s="73"/>
      <c r="L139" s="73"/>
      <c r="M139" s="69"/>
      <c r="N139" s="69"/>
      <c r="O139" s="69"/>
      <c r="P139" s="73"/>
      <c r="Q139" s="78"/>
      <c r="R139" s="73"/>
      <c r="S139" s="73"/>
      <c r="T139" s="73"/>
      <c r="U139" s="73"/>
      <c r="V139" s="73"/>
    </row>
    <row r="140" spans="1:22" ht="15.75" customHeight="1">
      <c r="A140" s="70" t="s">
        <v>145</v>
      </c>
      <c r="B140" s="70" t="s">
        <v>192</v>
      </c>
      <c r="C140" s="43" t="s">
        <v>256</v>
      </c>
      <c r="D140" s="71">
        <v>2.4</v>
      </c>
      <c r="E140" s="72">
        <v>2.4</v>
      </c>
      <c r="F140" s="69">
        <v>2.4</v>
      </c>
      <c r="G140" s="73">
        <v>2.4</v>
      </c>
      <c r="H140" s="69"/>
      <c r="I140" s="73"/>
      <c r="J140" s="73"/>
      <c r="K140" s="73"/>
      <c r="L140" s="73"/>
      <c r="M140" s="69"/>
      <c r="N140" s="69"/>
      <c r="O140" s="69"/>
      <c r="P140" s="73"/>
      <c r="Q140" s="78"/>
      <c r="R140" s="73"/>
      <c r="S140" s="73"/>
      <c r="T140" s="73"/>
      <c r="U140" s="73"/>
      <c r="V140" s="73"/>
    </row>
    <row r="141" spans="1:22" ht="15.75" customHeight="1">
      <c r="A141" s="70" t="s">
        <v>145</v>
      </c>
      <c r="B141" s="70" t="s">
        <v>179</v>
      </c>
      <c r="C141" s="43" t="s">
        <v>257</v>
      </c>
      <c r="D141" s="71">
        <v>1.300208</v>
      </c>
      <c r="E141" s="72">
        <v>1.300208</v>
      </c>
      <c r="F141" s="69">
        <v>1.300208</v>
      </c>
      <c r="G141" s="73">
        <v>1.300208</v>
      </c>
      <c r="H141" s="69"/>
      <c r="I141" s="73"/>
      <c r="J141" s="73"/>
      <c r="K141" s="73"/>
      <c r="L141" s="73"/>
      <c r="M141" s="69"/>
      <c r="N141" s="69"/>
      <c r="O141" s="69"/>
      <c r="P141" s="73"/>
      <c r="Q141" s="78"/>
      <c r="R141" s="73"/>
      <c r="S141" s="73"/>
      <c r="T141" s="73"/>
      <c r="U141" s="73"/>
      <c r="V141" s="73"/>
    </row>
    <row r="142" spans="1:22" ht="15.75" customHeight="1">
      <c r="A142" s="70" t="s">
        <v>145</v>
      </c>
      <c r="B142" s="70" t="s">
        <v>258</v>
      </c>
      <c r="C142" s="43" t="s">
        <v>259</v>
      </c>
      <c r="D142" s="71">
        <v>0.65010400000000002</v>
      </c>
      <c r="E142" s="72">
        <v>0.65010400000000002</v>
      </c>
      <c r="F142" s="69">
        <v>0.65010400000000002</v>
      </c>
      <c r="G142" s="73">
        <v>0.65010400000000002</v>
      </c>
      <c r="H142" s="69"/>
      <c r="I142" s="73"/>
      <c r="J142" s="73"/>
      <c r="K142" s="73"/>
      <c r="L142" s="73"/>
      <c r="M142" s="69"/>
      <c r="N142" s="69"/>
      <c r="O142" s="69"/>
      <c r="P142" s="73"/>
      <c r="Q142" s="78"/>
      <c r="R142" s="73"/>
      <c r="S142" s="73"/>
      <c r="T142" s="73"/>
      <c r="U142" s="73"/>
      <c r="V142" s="73"/>
    </row>
    <row r="143" spans="1:22" ht="15.75" customHeight="1">
      <c r="A143" s="70" t="s">
        <v>145</v>
      </c>
      <c r="B143" s="70" t="s">
        <v>108</v>
      </c>
      <c r="C143" s="43" t="s">
        <v>260</v>
      </c>
      <c r="D143" s="71">
        <v>0.42936000000000002</v>
      </c>
      <c r="E143" s="72">
        <v>0.42936000000000002</v>
      </c>
      <c r="F143" s="69">
        <v>0.42936000000000002</v>
      </c>
      <c r="G143" s="73">
        <v>0.42936000000000002</v>
      </c>
      <c r="H143" s="69"/>
      <c r="I143" s="73"/>
      <c r="J143" s="73"/>
      <c r="K143" s="73"/>
      <c r="L143" s="73"/>
      <c r="M143" s="69"/>
      <c r="N143" s="69"/>
      <c r="O143" s="69"/>
      <c r="P143" s="73"/>
      <c r="Q143" s="78"/>
      <c r="R143" s="73"/>
      <c r="S143" s="73"/>
      <c r="T143" s="73"/>
      <c r="U143" s="73"/>
      <c r="V143" s="73"/>
    </row>
    <row r="144" spans="1:22" ht="15.75" customHeight="1">
      <c r="A144" s="70" t="s">
        <v>145</v>
      </c>
      <c r="B144" s="70" t="s">
        <v>110</v>
      </c>
      <c r="C144" s="43" t="s">
        <v>261</v>
      </c>
      <c r="D144" s="71">
        <v>2.9333999999999999E-2</v>
      </c>
      <c r="E144" s="72">
        <v>2.9333999999999999E-2</v>
      </c>
      <c r="F144" s="69">
        <v>2.9333999999999999E-2</v>
      </c>
      <c r="G144" s="73">
        <v>2.9333999999999999E-2</v>
      </c>
      <c r="H144" s="69"/>
      <c r="I144" s="73"/>
      <c r="J144" s="73"/>
      <c r="K144" s="73"/>
      <c r="L144" s="73"/>
      <c r="M144" s="69"/>
      <c r="N144" s="69"/>
      <c r="O144" s="69"/>
      <c r="P144" s="73"/>
      <c r="Q144" s="78"/>
      <c r="R144" s="73"/>
      <c r="S144" s="73"/>
      <c r="T144" s="73"/>
      <c r="U144" s="73"/>
      <c r="V144" s="73"/>
    </row>
    <row r="145" spans="1:22" ht="15.75" customHeight="1">
      <c r="A145" s="70" t="s">
        <v>145</v>
      </c>
      <c r="B145" s="70" t="s">
        <v>111</v>
      </c>
      <c r="C145" s="43" t="s">
        <v>262</v>
      </c>
      <c r="D145" s="71">
        <v>0.94391999999999998</v>
      </c>
      <c r="E145" s="72">
        <v>0.94391999999999998</v>
      </c>
      <c r="F145" s="69">
        <v>0.94391999999999998</v>
      </c>
      <c r="G145" s="73">
        <v>0.94391999999999998</v>
      </c>
      <c r="H145" s="69"/>
      <c r="I145" s="73"/>
      <c r="J145" s="73"/>
      <c r="K145" s="73"/>
      <c r="L145" s="73"/>
      <c r="M145" s="69"/>
      <c r="N145" s="69"/>
      <c r="O145" s="69"/>
      <c r="P145" s="73"/>
      <c r="Q145" s="78"/>
      <c r="R145" s="73"/>
      <c r="S145" s="73"/>
      <c r="T145" s="73"/>
      <c r="U145" s="73"/>
      <c r="V145" s="73"/>
    </row>
    <row r="146" spans="1:22" ht="15.75" customHeight="1">
      <c r="A146" s="70" t="s">
        <v>263</v>
      </c>
      <c r="B146" s="70" t="s">
        <v>145</v>
      </c>
      <c r="C146" s="43" t="s">
        <v>264</v>
      </c>
      <c r="D146" s="71">
        <v>0.63541000000000003</v>
      </c>
      <c r="E146" s="72">
        <v>0.63541000000000003</v>
      </c>
      <c r="F146" s="69">
        <v>0.63541000000000003</v>
      </c>
      <c r="G146" s="73">
        <v>0.63541000000000003</v>
      </c>
      <c r="H146" s="69"/>
      <c r="I146" s="73"/>
      <c r="J146" s="73"/>
      <c r="K146" s="73"/>
      <c r="L146" s="73"/>
      <c r="M146" s="69"/>
      <c r="N146" s="69"/>
      <c r="O146" s="69"/>
      <c r="P146" s="73"/>
      <c r="Q146" s="78"/>
      <c r="R146" s="73"/>
      <c r="S146" s="73"/>
      <c r="T146" s="73"/>
      <c r="U146" s="73"/>
      <c r="V146" s="73"/>
    </row>
    <row r="147" spans="1:22" ht="15.75" customHeight="1">
      <c r="A147" s="70" t="s">
        <v>145</v>
      </c>
      <c r="B147" s="70" t="s">
        <v>147</v>
      </c>
      <c r="C147" s="43" t="s">
        <v>265</v>
      </c>
      <c r="D147" s="71">
        <v>0.4</v>
      </c>
      <c r="E147" s="72">
        <v>0.4</v>
      </c>
      <c r="F147" s="69">
        <v>0.4</v>
      </c>
      <c r="G147" s="73">
        <v>0.4</v>
      </c>
      <c r="H147" s="69"/>
      <c r="I147" s="73"/>
      <c r="J147" s="73"/>
      <c r="K147" s="73"/>
      <c r="L147" s="73"/>
      <c r="M147" s="69"/>
      <c r="N147" s="69"/>
      <c r="O147" s="69"/>
      <c r="P147" s="73"/>
      <c r="Q147" s="78"/>
      <c r="R147" s="73"/>
      <c r="S147" s="73"/>
      <c r="T147" s="73"/>
      <c r="U147" s="73"/>
      <c r="V147" s="73"/>
    </row>
    <row r="148" spans="1:22" ht="15.75" customHeight="1">
      <c r="A148" s="70" t="s">
        <v>145</v>
      </c>
      <c r="B148" s="70" t="s">
        <v>126</v>
      </c>
      <c r="C148" s="43" t="s">
        <v>266</v>
      </c>
      <c r="D148" s="71">
        <v>0.15731999999999999</v>
      </c>
      <c r="E148" s="72">
        <v>0.15731999999999999</v>
      </c>
      <c r="F148" s="69">
        <v>0.15731999999999999</v>
      </c>
      <c r="G148" s="73">
        <v>0.15731999999999999</v>
      </c>
      <c r="H148" s="69"/>
      <c r="I148" s="73"/>
      <c r="J148" s="73"/>
      <c r="K148" s="73"/>
      <c r="L148" s="73"/>
      <c r="M148" s="69"/>
      <c r="N148" s="69"/>
      <c r="O148" s="69"/>
      <c r="P148" s="73"/>
      <c r="Q148" s="78"/>
      <c r="R148" s="73"/>
      <c r="S148" s="73"/>
      <c r="T148" s="73"/>
      <c r="U148" s="73"/>
      <c r="V148" s="73"/>
    </row>
    <row r="149" spans="1:22" ht="15.75" customHeight="1">
      <c r="A149" s="70" t="s">
        <v>145</v>
      </c>
      <c r="B149" s="70" t="s">
        <v>127</v>
      </c>
      <c r="C149" s="43" t="s">
        <v>267</v>
      </c>
      <c r="D149" s="71">
        <v>7.8090000000000007E-2</v>
      </c>
      <c r="E149" s="72">
        <v>7.8090000000000007E-2</v>
      </c>
      <c r="F149" s="69">
        <v>7.8090000000000007E-2</v>
      </c>
      <c r="G149" s="73">
        <v>7.8090000000000007E-2</v>
      </c>
      <c r="H149" s="69"/>
      <c r="I149" s="73"/>
      <c r="J149" s="73"/>
      <c r="K149" s="73"/>
      <c r="L149" s="73"/>
      <c r="M149" s="69"/>
      <c r="N149" s="69"/>
      <c r="O149" s="69"/>
      <c r="P149" s="73"/>
      <c r="Q149" s="78"/>
      <c r="R149" s="73"/>
      <c r="S149" s="73"/>
      <c r="T149" s="73"/>
      <c r="U149" s="73"/>
      <c r="V149" s="73"/>
    </row>
    <row r="150" spans="1:22" ht="15.75" customHeight="1">
      <c r="A150" s="202" t="s">
        <v>283</v>
      </c>
      <c r="B150" s="203"/>
      <c r="C150" s="204"/>
      <c r="D150" s="67">
        <v>66.729506000000001</v>
      </c>
      <c r="E150" s="68">
        <v>66.729506000000001</v>
      </c>
      <c r="F150" s="69">
        <v>66.729506000000001</v>
      </c>
      <c r="G150" s="69">
        <v>66.729506000000001</v>
      </c>
      <c r="H150" s="69"/>
      <c r="I150" s="69"/>
      <c r="J150" s="69"/>
      <c r="K150" s="69"/>
      <c r="L150" s="69"/>
      <c r="M150" s="69"/>
      <c r="N150" s="69"/>
      <c r="O150" s="69"/>
      <c r="P150" s="73"/>
      <c r="Q150" s="73"/>
      <c r="R150" s="77"/>
      <c r="S150" s="69"/>
      <c r="T150" s="69"/>
      <c r="U150" s="69"/>
      <c r="V150" s="69"/>
    </row>
    <row r="151" spans="1:22" ht="15.75" customHeight="1">
      <c r="A151" s="70" t="s">
        <v>251</v>
      </c>
      <c r="B151" s="70" t="s">
        <v>145</v>
      </c>
      <c r="C151" s="43" t="s">
        <v>252</v>
      </c>
      <c r="D151" s="71">
        <v>64.631575999999995</v>
      </c>
      <c r="E151" s="72">
        <v>64.631575999999995</v>
      </c>
      <c r="F151" s="69">
        <v>64.631575999999995</v>
      </c>
      <c r="G151" s="73">
        <v>64.631575999999995</v>
      </c>
      <c r="H151" s="69"/>
      <c r="I151" s="73"/>
      <c r="J151" s="73"/>
      <c r="K151" s="73"/>
      <c r="L151" s="73"/>
      <c r="M151" s="69"/>
      <c r="N151" s="69"/>
      <c r="O151" s="69"/>
      <c r="P151" s="73"/>
      <c r="Q151" s="78"/>
      <c r="R151" s="73"/>
      <c r="S151" s="73"/>
      <c r="T151" s="73"/>
      <c r="U151" s="73"/>
      <c r="V151" s="73"/>
    </row>
    <row r="152" spans="1:22" ht="15.75" customHeight="1">
      <c r="A152" s="70" t="s">
        <v>145</v>
      </c>
      <c r="B152" s="70" t="s">
        <v>147</v>
      </c>
      <c r="C152" s="43" t="s">
        <v>253</v>
      </c>
      <c r="D152" s="71">
        <v>12.872400000000001</v>
      </c>
      <c r="E152" s="72">
        <v>12.872400000000001</v>
      </c>
      <c r="F152" s="69">
        <v>12.872400000000001</v>
      </c>
      <c r="G152" s="73">
        <v>12.872400000000001</v>
      </c>
      <c r="H152" s="69"/>
      <c r="I152" s="73"/>
      <c r="J152" s="73"/>
      <c r="K152" s="73"/>
      <c r="L152" s="73"/>
      <c r="M152" s="69"/>
      <c r="N152" s="69"/>
      <c r="O152" s="69"/>
      <c r="P152" s="73"/>
      <c r="Q152" s="78"/>
      <c r="R152" s="73"/>
      <c r="S152" s="73"/>
      <c r="T152" s="73"/>
      <c r="U152" s="73"/>
      <c r="V152" s="73"/>
    </row>
    <row r="153" spans="1:22" ht="15.75" customHeight="1">
      <c r="A153" s="70" t="s">
        <v>145</v>
      </c>
      <c r="B153" s="70" t="s">
        <v>163</v>
      </c>
      <c r="C153" s="43" t="s">
        <v>254</v>
      </c>
      <c r="D153" s="71">
        <v>31.023599999999998</v>
      </c>
      <c r="E153" s="72">
        <v>31.023599999999998</v>
      </c>
      <c r="F153" s="69">
        <v>31.023599999999998</v>
      </c>
      <c r="G153" s="73">
        <v>31.023599999999998</v>
      </c>
      <c r="H153" s="69"/>
      <c r="I153" s="73"/>
      <c r="J153" s="73"/>
      <c r="K153" s="73"/>
      <c r="L153" s="73"/>
      <c r="M153" s="69"/>
      <c r="N153" s="69"/>
      <c r="O153" s="69"/>
      <c r="P153" s="73"/>
      <c r="Q153" s="78"/>
      <c r="R153" s="73"/>
      <c r="S153" s="73"/>
      <c r="T153" s="73"/>
      <c r="U153" s="73"/>
      <c r="V153" s="73"/>
    </row>
    <row r="154" spans="1:22" ht="15.75" customHeight="1">
      <c r="A154" s="70" t="s">
        <v>145</v>
      </c>
      <c r="B154" s="70" t="s">
        <v>167</v>
      </c>
      <c r="C154" s="43" t="s">
        <v>255</v>
      </c>
      <c r="D154" s="71">
        <v>1.0727</v>
      </c>
      <c r="E154" s="72">
        <v>1.0727</v>
      </c>
      <c r="F154" s="69">
        <v>1.0727</v>
      </c>
      <c r="G154" s="73">
        <v>1.0727</v>
      </c>
      <c r="H154" s="69"/>
      <c r="I154" s="73"/>
      <c r="J154" s="73"/>
      <c r="K154" s="73"/>
      <c r="L154" s="73"/>
      <c r="M154" s="69"/>
      <c r="N154" s="69"/>
      <c r="O154" s="69"/>
      <c r="P154" s="73"/>
      <c r="Q154" s="78"/>
      <c r="R154" s="73"/>
      <c r="S154" s="73"/>
      <c r="T154" s="73"/>
      <c r="U154" s="73"/>
      <c r="V154" s="73"/>
    </row>
    <row r="155" spans="1:22" ht="15.75" customHeight="1">
      <c r="A155" s="70" t="s">
        <v>145</v>
      </c>
      <c r="B155" s="70" t="s">
        <v>192</v>
      </c>
      <c r="C155" s="43" t="s">
        <v>256</v>
      </c>
      <c r="D155" s="71">
        <v>7.2</v>
      </c>
      <c r="E155" s="72">
        <v>7.2</v>
      </c>
      <c r="F155" s="69">
        <v>7.2</v>
      </c>
      <c r="G155" s="73">
        <v>7.2</v>
      </c>
      <c r="H155" s="69"/>
      <c r="I155" s="73"/>
      <c r="J155" s="73"/>
      <c r="K155" s="73"/>
      <c r="L155" s="73"/>
      <c r="M155" s="69"/>
      <c r="N155" s="69"/>
      <c r="O155" s="69"/>
      <c r="P155" s="73"/>
      <c r="Q155" s="78"/>
      <c r="R155" s="73"/>
      <c r="S155" s="73"/>
      <c r="T155" s="73"/>
      <c r="U155" s="73"/>
      <c r="V155" s="73"/>
    </row>
    <row r="156" spans="1:22" ht="15.75" customHeight="1">
      <c r="A156" s="70" t="s">
        <v>145</v>
      </c>
      <c r="B156" s="70" t="s">
        <v>179</v>
      </c>
      <c r="C156" s="43" t="s">
        <v>257</v>
      </c>
      <c r="D156" s="71">
        <v>4.7805920000000004</v>
      </c>
      <c r="E156" s="72">
        <v>4.7805920000000004</v>
      </c>
      <c r="F156" s="69">
        <v>4.7805920000000004</v>
      </c>
      <c r="G156" s="73">
        <v>4.7805920000000004</v>
      </c>
      <c r="H156" s="69"/>
      <c r="I156" s="73"/>
      <c r="J156" s="73"/>
      <c r="K156" s="73"/>
      <c r="L156" s="73"/>
      <c r="M156" s="69"/>
      <c r="N156" s="69"/>
      <c r="O156" s="69"/>
      <c r="P156" s="73"/>
      <c r="Q156" s="78"/>
      <c r="R156" s="73"/>
      <c r="S156" s="73"/>
      <c r="T156" s="73"/>
      <c r="U156" s="73"/>
      <c r="V156" s="73"/>
    </row>
    <row r="157" spans="1:22" ht="15.75" customHeight="1">
      <c r="A157" s="70" t="s">
        <v>145</v>
      </c>
      <c r="B157" s="70" t="s">
        <v>258</v>
      </c>
      <c r="C157" s="43" t="s">
        <v>259</v>
      </c>
      <c r="D157" s="71">
        <v>2.3902960000000002</v>
      </c>
      <c r="E157" s="72">
        <v>2.3902960000000002</v>
      </c>
      <c r="F157" s="69">
        <v>2.3902960000000002</v>
      </c>
      <c r="G157" s="73">
        <v>2.3902960000000002</v>
      </c>
      <c r="H157" s="69"/>
      <c r="I157" s="73"/>
      <c r="J157" s="73"/>
      <c r="K157" s="73"/>
      <c r="L157" s="73"/>
      <c r="M157" s="69"/>
      <c r="N157" s="69"/>
      <c r="O157" s="69"/>
      <c r="P157" s="73"/>
      <c r="Q157" s="78"/>
      <c r="R157" s="73"/>
      <c r="S157" s="73"/>
      <c r="T157" s="73"/>
      <c r="U157" s="73"/>
      <c r="V157" s="73"/>
    </row>
    <row r="158" spans="1:22" ht="15.75" customHeight="1">
      <c r="A158" s="70" t="s">
        <v>145</v>
      </c>
      <c r="B158" s="70" t="s">
        <v>108</v>
      </c>
      <c r="C158" s="43" t="s">
        <v>260</v>
      </c>
      <c r="D158" s="71">
        <v>1.72044</v>
      </c>
      <c r="E158" s="72">
        <v>1.72044</v>
      </c>
      <c r="F158" s="69">
        <v>1.72044</v>
      </c>
      <c r="G158" s="73">
        <v>1.72044</v>
      </c>
      <c r="H158" s="69"/>
      <c r="I158" s="73"/>
      <c r="J158" s="73"/>
      <c r="K158" s="73"/>
      <c r="L158" s="73"/>
      <c r="M158" s="69"/>
      <c r="N158" s="69"/>
      <c r="O158" s="69"/>
      <c r="P158" s="73"/>
      <c r="Q158" s="78"/>
      <c r="R158" s="73"/>
      <c r="S158" s="73"/>
      <c r="T158" s="73"/>
      <c r="U158" s="73"/>
      <c r="V158" s="73"/>
    </row>
    <row r="159" spans="1:22" ht="15.75" customHeight="1">
      <c r="A159" s="70" t="s">
        <v>145</v>
      </c>
      <c r="B159" s="70" t="s">
        <v>110</v>
      </c>
      <c r="C159" s="43" t="s">
        <v>261</v>
      </c>
      <c r="D159" s="71">
        <v>0.114828</v>
      </c>
      <c r="E159" s="72">
        <v>0.114828</v>
      </c>
      <c r="F159" s="69">
        <v>0.114828</v>
      </c>
      <c r="G159" s="73">
        <v>0.114828</v>
      </c>
      <c r="H159" s="69"/>
      <c r="I159" s="73"/>
      <c r="J159" s="73"/>
      <c r="K159" s="73"/>
      <c r="L159" s="73"/>
      <c r="M159" s="69"/>
      <c r="N159" s="69"/>
      <c r="O159" s="69"/>
      <c r="P159" s="73"/>
      <c r="Q159" s="78"/>
      <c r="R159" s="73"/>
      <c r="S159" s="73"/>
      <c r="T159" s="73"/>
      <c r="U159" s="73"/>
      <c r="V159" s="73"/>
    </row>
    <row r="160" spans="1:22" ht="15.75" customHeight="1">
      <c r="A160" s="70" t="s">
        <v>145</v>
      </c>
      <c r="B160" s="70" t="s">
        <v>111</v>
      </c>
      <c r="C160" s="43" t="s">
        <v>262</v>
      </c>
      <c r="D160" s="71">
        <v>3.4567199999999998</v>
      </c>
      <c r="E160" s="72">
        <v>3.4567199999999998</v>
      </c>
      <c r="F160" s="69">
        <v>3.4567199999999998</v>
      </c>
      <c r="G160" s="73">
        <v>3.4567199999999998</v>
      </c>
      <c r="H160" s="69"/>
      <c r="I160" s="73"/>
      <c r="J160" s="73"/>
      <c r="K160" s="73"/>
      <c r="L160" s="73"/>
      <c r="M160" s="69"/>
      <c r="N160" s="69"/>
      <c r="O160" s="69"/>
      <c r="P160" s="73"/>
      <c r="Q160" s="78"/>
      <c r="R160" s="73"/>
      <c r="S160" s="73"/>
      <c r="T160" s="73"/>
      <c r="U160" s="73"/>
      <c r="V160" s="73"/>
    </row>
    <row r="161" spans="1:22" ht="15.75" customHeight="1">
      <c r="A161" s="70" t="s">
        <v>263</v>
      </c>
      <c r="B161" s="70" t="s">
        <v>145</v>
      </c>
      <c r="C161" s="43" t="s">
        <v>264</v>
      </c>
      <c r="D161" s="71">
        <v>2.0979299999999999</v>
      </c>
      <c r="E161" s="72">
        <v>2.0979299999999999</v>
      </c>
      <c r="F161" s="69">
        <v>2.0979299999999999</v>
      </c>
      <c r="G161" s="73">
        <v>2.0979299999999999</v>
      </c>
      <c r="H161" s="69"/>
      <c r="I161" s="73"/>
      <c r="J161" s="73"/>
      <c r="K161" s="73"/>
      <c r="L161" s="73"/>
      <c r="M161" s="69"/>
      <c r="N161" s="69"/>
      <c r="O161" s="69"/>
      <c r="P161" s="73"/>
      <c r="Q161" s="78"/>
      <c r="R161" s="73"/>
      <c r="S161" s="73"/>
      <c r="T161" s="73"/>
      <c r="U161" s="73"/>
      <c r="V161" s="73"/>
    </row>
    <row r="162" spans="1:22" ht="15.75" customHeight="1">
      <c r="A162" s="70" t="s">
        <v>145</v>
      </c>
      <c r="B162" s="70" t="s">
        <v>147</v>
      </c>
      <c r="C162" s="43" t="s">
        <v>265</v>
      </c>
      <c r="D162" s="71">
        <v>1.2</v>
      </c>
      <c r="E162" s="72">
        <v>1.2</v>
      </c>
      <c r="F162" s="69">
        <v>1.2</v>
      </c>
      <c r="G162" s="73">
        <v>1.2</v>
      </c>
      <c r="H162" s="69"/>
      <c r="I162" s="73"/>
      <c r="J162" s="73"/>
      <c r="K162" s="73"/>
      <c r="L162" s="73"/>
      <c r="M162" s="69"/>
      <c r="N162" s="69"/>
      <c r="O162" s="69"/>
      <c r="P162" s="73"/>
      <c r="Q162" s="78"/>
      <c r="R162" s="73"/>
      <c r="S162" s="73"/>
      <c r="T162" s="73"/>
      <c r="U162" s="73"/>
      <c r="V162" s="73"/>
    </row>
    <row r="163" spans="1:22" ht="15.75" customHeight="1">
      <c r="A163" s="70" t="s">
        <v>145</v>
      </c>
      <c r="B163" s="70" t="s">
        <v>126</v>
      </c>
      <c r="C163" s="43" t="s">
        <v>266</v>
      </c>
      <c r="D163" s="71">
        <v>0.57611999999999997</v>
      </c>
      <c r="E163" s="72">
        <v>0.57611999999999997</v>
      </c>
      <c r="F163" s="69">
        <v>0.57611999999999997</v>
      </c>
      <c r="G163" s="73">
        <v>0.57611999999999997</v>
      </c>
      <c r="H163" s="69"/>
      <c r="I163" s="73"/>
      <c r="J163" s="73"/>
      <c r="K163" s="73"/>
      <c r="L163" s="73"/>
      <c r="M163" s="69"/>
      <c r="N163" s="69"/>
      <c r="O163" s="69"/>
      <c r="P163" s="73"/>
      <c r="Q163" s="78"/>
      <c r="R163" s="73"/>
      <c r="S163" s="73"/>
      <c r="T163" s="73"/>
      <c r="U163" s="73"/>
      <c r="V163" s="73"/>
    </row>
    <row r="164" spans="1:22" ht="15.75" customHeight="1">
      <c r="A164" s="70" t="s">
        <v>145</v>
      </c>
      <c r="B164" s="70" t="s">
        <v>127</v>
      </c>
      <c r="C164" s="43" t="s">
        <v>267</v>
      </c>
      <c r="D164" s="71">
        <v>0.32180999999999998</v>
      </c>
      <c r="E164" s="72">
        <v>0.32180999999999998</v>
      </c>
      <c r="F164" s="69">
        <v>0.32180999999999998</v>
      </c>
      <c r="G164" s="73">
        <v>0.32180999999999998</v>
      </c>
      <c r="H164" s="69"/>
      <c r="I164" s="73"/>
      <c r="J164" s="73"/>
      <c r="K164" s="73"/>
      <c r="L164" s="73"/>
      <c r="M164" s="69"/>
      <c r="N164" s="69"/>
      <c r="O164" s="69"/>
      <c r="P164" s="73"/>
      <c r="Q164" s="78"/>
      <c r="R164" s="73"/>
      <c r="S164" s="73"/>
      <c r="T164" s="73"/>
      <c r="U164" s="73"/>
      <c r="V164" s="73"/>
    </row>
    <row r="165" spans="1:22" ht="15.75" customHeight="1">
      <c r="A165" s="202" t="s">
        <v>284</v>
      </c>
      <c r="B165" s="203"/>
      <c r="C165" s="204"/>
      <c r="D165" s="67">
        <v>49.553845000000003</v>
      </c>
      <c r="E165" s="68">
        <v>49.553845000000003</v>
      </c>
      <c r="F165" s="69">
        <v>49.553845000000003</v>
      </c>
      <c r="G165" s="69">
        <v>49.553845000000003</v>
      </c>
      <c r="H165" s="69"/>
      <c r="I165" s="69"/>
      <c r="J165" s="69"/>
      <c r="K165" s="69"/>
      <c r="L165" s="69"/>
      <c r="M165" s="69"/>
      <c r="N165" s="69"/>
      <c r="O165" s="69"/>
      <c r="P165" s="73"/>
      <c r="Q165" s="73"/>
      <c r="R165" s="77"/>
      <c r="S165" s="69"/>
      <c r="T165" s="69"/>
      <c r="U165" s="69"/>
      <c r="V165" s="69"/>
    </row>
    <row r="166" spans="1:22" ht="15.75" customHeight="1">
      <c r="A166" s="70" t="s">
        <v>251</v>
      </c>
      <c r="B166" s="70" t="s">
        <v>145</v>
      </c>
      <c r="C166" s="43" t="s">
        <v>252</v>
      </c>
      <c r="D166" s="71">
        <v>47.623823000000002</v>
      </c>
      <c r="E166" s="72">
        <v>47.623823000000002</v>
      </c>
      <c r="F166" s="69">
        <v>47.623823000000002</v>
      </c>
      <c r="G166" s="73">
        <v>47.623823000000002</v>
      </c>
      <c r="H166" s="69"/>
      <c r="I166" s="73"/>
      <c r="J166" s="73"/>
      <c r="K166" s="73"/>
      <c r="L166" s="73"/>
      <c r="M166" s="69"/>
      <c r="N166" s="69"/>
      <c r="O166" s="69"/>
      <c r="P166" s="73"/>
      <c r="Q166" s="78"/>
      <c r="R166" s="73"/>
      <c r="S166" s="73"/>
      <c r="T166" s="73"/>
      <c r="U166" s="73"/>
      <c r="V166" s="73"/>
    </row>
    <row r="167" spans="1:22" ht="15.75" customHeight="1">
      <c r="A167" s="70" t="s">
        <v>145</v>
      </c>
      <c r="B167" s="70" t="s">
        <v>147</v>
      </c>
      <c r="C167" s="43" t="s">
        <v>253</v>
      </c>
      <c r="D167" s="71">
        <v>9.6864000000000008</v>
      </c>
      <c r="E167" s="72">
        <v>9.6864000000000008</v>
      </c>
      <c r="F167" s="69">
        <v>9.6864000000000008</v>
      </c>
      <c r="G167" s="73">
        <v>9.6864000000000008</v>
      </c>
      <c r="H167" s="69"/>
      <c r="I167" s="73"/>
      <c r="J167" s="73"/>
      <c r="K167" s="73"/>
      <c r="L167" s="73"/>
      <c r="M167" s="69"/>
      <c r="N167" s="69"/>
      <c r="O167" s="69"/>
      <c r="P167" s="73"/>
      <c r="Q167" s="78"/>
      <c r="R167" s="73"/>
      <c r="S167" s="73"/>
      <c r="T167" s="73"/>
      <c r="U167" s="73"/>
      <c r="V167" s="73"/>
    </row>
    <row r="168" spans="1:22" ht="15.75" customHeight="1">
      <c r="A168" s="70" t="s">
        <v>145</v>
      </c>
      <c r="B168" s="70" t="s">
        <v>163</v>
      </c>
      <c r="C168" s="43" t="s">
        <v>254</v>
      </c>
      <c r="D168" s="71">
        <v>18.72</v>
      </c>
      <c r="E168" s="72">
        <v>18.72</v>
      </c>
      <c r="F168" s="69">
        <v>18.72</v>
      </c>
      <c r="G168" s="73">
        <v>18.72</v>
      </c>
      <c r="H168" s="69"/>
      <c r="I168" s="73"/>
      <c r="J168" s="73"/>
      <c r="K168" s="73"/>
      <c r="L168" s="73"/>
      <c r="M168" s="69"/>
      <c r="N168" s="69"/>
      <c r="O168" s="69"/>
      <c r="P168" s="73"/>
      <c r="Q168" s="78"/>
      <c r="R168" s="73"/>
      <c r="S168" s="73"/>
      <c r="T168" s="73"/>
      <c r="U168" s="73"/>
      <c r="V168" s="73"/>
    </row>
    <row r="169" spans="1:22" ht="15.75" customHeight="1">
      <c r="A169" s="70" t="s">
        <v>145</v>
      </c>
      <c r="B169" s="70" t="s">
        <v>167</v>
      </c>
      <c r="C169" s="43" t="s">
        <v>255</v>
      </c>
      <c r="D169" s="71">
        <v>0.80720000000000003</v>
      </c>
      <c r="E169" s="72">
        <v>0.80720000000000003</v>
      </c>
      <c r="F169" s="69">
        <v>0.80720000000000003</v>
      </c>
      <c r="G169" s="73">
        <v>0.80720000000000003</v>
      </c>
      <c r="H169" s="69"/>
      <c r="I169" s="73"/>
      <c r="J169" s="73"/>
      <c r="K169" s="73"/>
      <c r="L169" s="73"/>
      <c r="M169" s="69"/>
      <c r="N169" s="69"/>
      <c r="O169" s="69"/>
      <c r="P169" s="73"/>
      <c r="Q169" s="78"/>
      <c r="R169" s="73"/>
      <c r="S169" s="73"/>
      <c r="T169" s="73"/>
      <c r="U169" s="73"/>
      <c r="V169" s="73"/>
    </row>
    <row r="170" spans="1:22" ht="15.75" customHeight="1">
      <c r="A170" s="70" t="s">
        <v>145</v>
      </c>
      <c r="B170" s="70" t="s">
        <v>192</v>
      </c>
      <c r="C170" s="43" t="s">
        <v>256</v>
      </c>
      <c r="D170" s="71">
        <v>8.1660000000000004</v>
      </c>
      <c r="E170" s="72">
        <v>8.1660000000000004</v>
      </c>
      <c r="F170" s="69">
        <v>8.1660000000000004</v>
      </c>
      <c r="G170" s="73">
        <v>8.1660000000000004</v>
      </c>
      <c r="H170" s="69"/>
      <c r="I170" s="73"/>
      <c r="J170" s="73"/>
      <c r="K170" s="73"/>
      <c r="L170" s="73"/>
      <c r="M170" s="69"/>
      <c r="N170" s="69"/>
      <c r="O170" s="69"/>
      <c r="P170" s="73"/>
      <c r="Q170" s="78"/>
      <c r="R170" s="73"/>
      <c r="S170" s="73"/>
      <c r="T170" s="73"/>
      <c r="U170" s="73"/>
      <c r="V170" s="73"/>
    </row>
    <row r="171" spans="1:22" ht="15.75" customHeight="1">
      <c r="A171" s="70" t="s">
        <v>145</v>
      </c>
      <c r="B171" s="70" t="s">
        <v>179</v>
      </c>
      <c r="C171" s="43" t="s">
        <v>257</v>
      </c>
      <c r="D171" s="71">
        <v>3.984051</v>
      </c>
      <c r="E171" s="72">
        <v>3.984051</v>
      </c>
      <c r="F171" s="69">
        <v>3.984051</v>
      </c>
      <c r="G171" s="73">
        <v>3.984051</v>
      </c>
      <c r="H171" s="69"/>
      <c r="I171" s="73"/>
      <c r="J171" s="73"/>
      <c r="K171" s="73"/>
      <c r="L171" s="73"/>
      <c r="M171" s="69"/>
      <c r="N171" s="69"/>
      <c r="O171" s="69"/>
      <c r="P171" s="73"/>
      <c r="Q171" s="78"/>
      <c r="R171" s="73"/>
      <c r="S171" s="73"/>
      <c r="T171" s="73"/>
      <c r="U171" s="73"/>
      <c r="V171" s="73"/>
    </row>
    <row r="172" spans="1:22" ht="15.75" customHeight="1">
      <c r="A172" s="70" t="s">
        <v>145</v>
      </c>
      <c r="B172" s="70" t="s">
        <v>258</v>
      </c>
      <c r="C172" s="43" t="s">
        <v>259</v>
      </c>
      <c r="D172" s="71">
        <v>1.9920260000000001</v>
      </c>
      <c r="E172" s="72">
        <v>1.9920260000000001</v>
      </c>
      <c r="F172" s="69">
        <v>1.9920260000000001</v>
      </c>
      <c r="G172" s="73">
        <v>1.9920260000000001</v>
      </c>
      <c r="H172" s="69"/>
      <c r="I172" s="73"/>
      <c r="J172" s="73"/>
      <c r="K172" s="73"/>
      <c r="L172" s="73"/>
      <c r="M172" s="69"/>
      <c r="N172" s="69"/>
      <c r="O172" s="69"/>
      <c r="P172" s="73"/>
      <c r="Q172" s="78"/>
      <c r="R172" s="73"/>
      <c r="S172" s="73"/>
      <c r="T172" s="73"/>
      <c r="U172" s="73"/>
      <c r="V172" s="73"/>
    </row>
    <row r="173" spans="1:22" ht="15.75" customHeight="1">
      <c r="A173" s="70" t="s">
        <v>145</v>
      </c>
      <c r="B173" s="70" t="s">
        <v>108</v>
      </c>
      <c r="C173" s="43" t="s">
        <v>260</v>
      </c>
      <c r="D173" s="71">
        <v>1.2916799999999999</v>
      </c>
      <c r="E173" s="72">
        <v>1.2916799999999999</v>
      </c>
      <c r="F173" s="69">
        <v>1.2916799999999999</v>
      </c>
      <c r="G173" s="73">
        <v>1.2916799999999999</v>
      </c>
      <c r="H173" s="69"/>
      <c r="I173" s="73"/>
      <c r="J173" s="73"/>
      <c r="K173" s="73"/>
      <c r="L173" s="73"/>
      <c r="M173" s="69"/>
      <c r="N173" s="69"/>
      <c r="O173" s="69"/>
      <c r="P173" s="73"/>
      <c r="Q173" s="78"/>
      <c r="R173" s="73"/>
      <c r="S173" s="73"/>
      <c r="T173" s="73"/>
      <c r="U173" s="73"/>
      <c r="V173" s="73"/>
    </row>
    <row r="174" spans="1:22" ht="15.75" customHeight="1">
      <c r="A174" s="70" t="s">
        <v>145</v>
      </c>
      <c r="B174" s="70" t="s">
        <v>110</v>
      </c>
      <c r="C174" s="43" t="s">
        <v>261</v>
      </c>
      <c r="D174" s="71">
        <v>8.5292000000000007E-2</v>
      </c>
      <c r="E174" s="72">
        <v>8.5292000000000007E-2</v>
      </c>
      <c r="F174" s="69">
        <v>8.5292000000000007E-2</v>
      </c>
      <c r="G174" s="73">
        <v>8.5292000000000007E-2</v>
      </c>
      <c r="H174" s="69"/>
      <c r="I174" s="73"/>
      <c r="J174" s="73"/>
      <c r="K174" s="73"/>
      <c r="L174" s="73"/>
      <c r="M174" s="69"/>
      <c r="N174" s="69"/>
      <c r="O174" s="69"/>
      <c r="P174" s="73"/>
      <c r="Q174" s="78"/>
      <c r="R174" s="73"/>
      <c r="S174" s="73"/>
      <c r="T174" s="73"/>
      <c r="U174" s="73"/>
      <c r="V174" s="73"/>
    </row>
    <row r="175" spans="1:22" ht="15.75" customHeight="1">
      <c r="A175" s="70" t="s">
        <v>145</v>
      </c>
      <c r="B175" s="70" t="s">
        <v>111</v>
      </c>
      <c r="C175" s="43" t="s">
        <v>262</v>
      </c>
      <c r="D175" s="71">
        <v>2.8911739999999999</v>
      </c>
      <c r="E175" s="72">
        <v>2.8911739999999999</v>
      </c>
      <c r="F175" s="69">
        <v>2.8911739999999999</v>
      </c>
      <c r="G175" s="73">
        <v>2.8911739999999999</v>
      </c>
      <c r="H175" s="69"/>
      <c r="I175" s="73"/>
      <c r="J175" s="73"/>
      <c r="K175" s="73"/>
      <c r="L175" s="73"/>
      <c r="M175" s="69"/>
      <c r="N175" s="69"/>
      <c r="O175" s="69"/>
      <c r="P175" s="73"/>
      <c r="Q175" s="78"/>
      <c r="R175" s="73"/>
      <c r="S175" s="73"/>
      <c r="T175" s="73"/>
      <c r="U175" s="73"/>
      <c r="V175" s="73"/>
    </row>
    <row r="176" spans="1:22" ht="15.75" customHeight="1">
      <c r="A176" s="70" t="s">
        <v>263</v>
      </c>
      <c r="B176" s="70" t="s">
        <v>145</v>
      </c>
      <c r="C176" s="43" t="s">
        <v>264</v>
      </c>
      <c r="D176" s="71">
        <v>1.9240219999999999</v>
      </c>
      <c r="E176" s="72">
        <v>1.9240219999999999</v>
      </c>
      <c r="F176" s="69">
        <v>1.9240219999999999</v>
      </c>
      <c r="G176" s="73">
        <v>1.9240219999999999</v>
      </c>
      <c r="H176" s="69"/>
      <c r="I176" s="73"/>
      <c r="J176" s="73"/>
      <c r="K176" s="73"/>
      <c r="L176" s="73"/>
      <c r="M176" s="69"/>
      <c r="N176" s="69"/>
      <c r="O176" s="69"/>
      <c r="P176" s="73"/>
      <c r="Q176" s="78"/>
      <c r="R176" s="73"/>
      <c r="S176" s="73"/>
      <c r="T176" s="73"/>
      <c r="U176" s="73"/>
      <c r="V176" s="73"/>
    </row>
    <row r="177" spans="1:22" ht="15.75" customHeight="1">
      <c r="A177" s="70" t="s">
        <v>145</v>
      </c>
      <c r="B177" s="70" t="s">
        <v>147</v>
      </c>
      <c r="C177" s="43" t="s">
        <v>265</v>
      </c>
      <c r="D177" s="71">
        <v>1.2</v>
      </c>
      <c r="E177" s="72">
        <v>1.2</v>
      </c>
      <c r="F177" s="69">
        <v>1.2</v>
      </c>
      <c r="G177" s="73">
        <v>1.2</v>
      </c>
      <c r="H177" s="69"/>
      <c r="I177" s="73"/>
      <c r="J177" s="73"/>
      <c r="K177" s="73"/>
      <c r="L177" s="73"/>
      <c r="M177" s="69"/>
      <c r="N177" s="69"/>
      <c r="O177" s="69"/>
      <c r="P177" s="73"/>
      <c r="Q177" s="78"/>
      <c r="R177" s="73"/>
      <c r="S177" s="73"/>
      <c r="T177" s="73"/>
      <c r="U177" s="73"/>
      <c r="V177" s="73"/>
    </row>
    <row r="178" spans="1:22" ht="15.75" customHeight="1">
      <c r="A178" s="70" t="s">
        <v>145</v>
      </c>
      <c r="B178" s="70" t="s">
        <v>126</v>
      </c>
      <c r="C178" s="43" t="s">
        <v>266</v>
      </c>
      <c r="D178" s="71">
        <v>0.48186200000000001</v>
      </c>
      <c r="E178" s="72">
        <v>0.48186200000000001</v>
      </c>
      <c r="F178" s="69">
        <v>0.48186200000000001</v>
      </c>
      <c r="G178" s="73">
        <v>0.48186200000000001</v>
      </c>
      <c r="H178" s="69"/>
      <c r="I178" s="73"/>
      <c r="J178" s="73"/>
      <c r="K178" s="73"/>
      <c r="L178" s="73"/>
      <c r="M178" s="69"/>
      <c r="N178" s="69"/>
      <c r="O178" s="69"/>
      <c r="P178" s="73"/>
      <c r="Q178" s="78"/>
      <c r="R178" s="73"/>
      <c r="S178" s="73"/>
      <c r="T178" s="73"/>
      <c r="U178" s="73"/>
      <c r="V178" s="73"/>
    </row>
    <row r="179" spans="1:22" ht="15.75" customHeight="1">
      <c r="A179" s="70" t="s">
        <v>145</v>
      </c>
      <c r="B179" s="70" t="s">
        <v>127</v>
      </c>
      <c r="C179" s="43" t="s">
        <v>267</v>
      </c>
      <c r="D179" s="71">
        <v>0.24215999999999999</v>
      </c>
      <c r="E179" s="72">
        <v>0.24215999999999999</v>
      </c>
      <c r="F179" s="69">
        <v>0.24215999999999999</v>
      </c>
      <c r="G179" s="73">
        <v>0.24215999999999999</v>
      </c>
      <c r="H179" s="69"/>
      <c r="I179" s="73"/>
      <c r="J179" s="73"/>
      <c r="K179" s="73"/>
      <c r="L179" s="73"/>
      <c r="M179" s="69"/>
      <c r="N179" s="69"/>
      <c r="O179" s="69"/>
      <c r="P179" s="73"/>
      <c r="Q179" s="78"/>
      <c r="R179" s="73"/>
      <c r="S179" s="73"/>
      <c r="T179" s="73"/>
      <c r="U179" s="73"/>
      <c r="V179" s="73"/>
    </row>
    <row r="180" spans="1:22" ht="15.75" customHeight="1">
      <c r="A180" s="70" t="s">
        <v>145</v>
      </c>
      <c r="B180" s="70" t="s">
        <v>258</v>
      </c>
      <c r="C180" s="43" t="s">
        <v>275</v>
      </c>
      <c r="D180" s="71">
        <v>6.0000000000000001E-3</v>
      </c>
      <c r="E180" s="72">
        <v>6.0000000000000001E-3</v>
      </c>
      <c r="F180" s="69">
        <v>6.0000000000000001E-3</v>
      </c>
      <c r="G180" s="73">
        <v>6.0000000000000001E-3</v>
      </c>
      <c r="H180" s="69"/>
      <c r="I180" s="73"/>
      <c r="J180" s="73"/>
      <c r="K180" s="73"/>
      <c r="L180" s="73"/>
      <c r="M180" s="69"/>
      <c r="N180" s="69"/>
      <c r="O180" s="69"/>
      <c r="P180" s="73"/>
      <c r="Q180" s="78"/>
      <c r="R180" s="73"/>
      <c r="S180" s="73"/>
      <c r="T180" s="73"/>
      <c r="U180" s="73"/>
      <c r="V180" s="73"/>
    </row>
    <row r="181" spans="1:22" ht="15.75" customHeight="1">
      <c r="A181" s="202" t="s">
        <v>285</v>
      </c>
      <c r="B181" s="203"/>
      <c r="C181" s="204"/>
      <c r="D181" s="67">
        <v>574.04068299999994</v>
      </c>
      <c r="E181" s="68">
        <v>574.04068299999994</v>
      </c>
      <c r="F181" s="69">
        <v>574.04068299999994</v>
      </c>
      <c r="G181" s="69">
        <v>574.04068299999994</v>
      </c>
      <c r="H181" s="69"/>
      <c r="I181" s="69"/>
      <c r="J181" s="69"/>
      <c r="K181" s="69"/>
      <c r="L181" s="69"/>
      <c r="M181" s="69"/>
      <c r="N181" s="69"/>
      <c r="O181" s="69"/>
      <c r="P181" s="73"/>
      <c r="Q181" s="73"/>
      <c r="R181" s="77"/>
      <c r="S181" s="69"/>
      <c r="T181" s="69"/>
      <c r="U181" s="69"/>
      <c r="V181" s="69"/>
    </row>
    <row r="182" spans="1:22" ht="15.75" customHeight="1">
      <c r="A182" s="70" t="s">
        <v>251</v>
      </c>
      <c r="B182" s="70" t="s">
        <v>145</v>
      </c>
      <c r="C182" s="43" t="s">
        <v>252</v>
      </c>
      <c r="D182" s="71">
        <v>552.300028</v>
      </c>
      <c r="E182" s="72">
        <v>552.300028</v>
      </c>
      <c r="F182" s="69">
        <v>552.300028</v>
      </c>
      <c r="G182" s="73">
        <v>552.300028</v>
      </c>
      <c r="H182" s="69"/>
      <c r="I182" s="73"/>
      <c r="J182" s="73"/>
      <c r="K182" s="73"/>
      <c r="L182" s="73"/>
      <c r="M182" s="69"/>
      <c r="N182" s="69"/>
      <c r="O182" s="69"/>
      <c r="P182" s="73"/>
      <c r="Q182" s="78"/>
      <c r="R182" s="73"/>
      <c r="S182" s="73"/>
      <c r="T182" s="73"/>
      <c r="U182" s="73"/>
      <c r="V182" s="73"/>
    </row>
    <row r="183" spans="1:22" ht="15.75" customHeight="1">
      <c r="A183" s="70" t="s">
        <v>145</v>
      </c>
      <c r="B183" s="70" t="s">
        <v>147</v>
      </c>
      <c r="C183" s="43" t="s">
        <v>253</v>
      </c>
      <c r="D183" s="71">
        <v>132.15479999999999</v>
      </c>
      <c r="E183" s="72">
        <v>132.15479999999999</v>
      </c>
      <c r="F183" s="69">
        <v>132.15479999999999</v>
      </c>
      <c r="G183" s="73">
        <v>132.15479999999999</v>
      </c>
      <c r="H183" s="69"/>
      <c r="I183" s="73"/>
      <c r="J183" s="73"/>
      <c r="K183" s="73"/>
      <c r="L183" s="73"/>
      <c r="M183" s="69"/>
      <c r="N183" s="69"/>
      <c r="O183" s="69"/>
      <c r="P183" s="73"/>
      <c r="Q183" s="78"/>
      <c r="R183" s="73"/>
      <c r="S183" s="73"/>
      <c r="T183" s="73"/>
      <c r="U183" s="73"/>
      <c r="V183" s="73"/>
    </row>
    <row r="184" spans="1:22" ht="15.75" customHeight="1">
      <c r="A184" s="70" t="s">
        <v>145</v>
      </c>
      <c r="B184" s="70" t="s">
        <v>163</v>
      </c>
      <c r="C184" s="43" t="s">
        <v>254</v>
      </c>
      <c r="D184" s="71">
        <v>199.86600000000001</v>
      </c>
      <c r="E184" s="72">
        <v>199.86600000000001</v>
      </c>
      <c r="F184" s="69">
        <v>199.86600000000001</v>
      </c>
      <c r="G184" s="73">
        <v>199.86600000000001</v>
      </c>
      <c r="H184" s="69"/>
      <c r="I184" s="73"/>
      <c r="J184" s="73"/>
      <c r="K184" s="73"/>
      <c r="L184" s="73"/>
      <c r="M184" s="69"/>
      <c r="N184" s="69"/>
      <c r="O184" s="69"/>
      <c r="P184" s="73"/>
      <c r="Q184" s="78"/>
      <c r="R184" s="73"/>
      <c r="S184" s="73"/>
      <c r="T184" s="73"/>
      <c r="U184" s="73"/>
      <c r="V184" s="73"/>
    </row>
    <row r="185" spans="1:22" ht="15.75" customHeight="1">
      <c r="A185" s="70" t="s">
        <v>145</v>
      </c>
      <c r="B185" s="70" t="s">
        <v>167</v>
      </c>
      <c r="C185" s="43" t="s">
        <v>255</v>
      </c>
      <c r="D185" s="71">
        <v>11.0129</v>
      </c>
      <c r="E185" s="72">
        <v>11.0129</v>
      </c>
      <c r="F185" s="69">
        <v>11.0129</v>
      </c>
      <c r="G185" s="73">
        <v>11.0129</v>
      </c>
      <c r="H185" s="69"/>
      <c r="I185" s="73"/>
      <c r="J185" s="73"/>
      <c r="K185" s="73"/>
      <c r="L185" s="73"/>
      <c r="M185" s="69"/>
      <c r="N185" s="69"/>
      <c r="O185" s="69"/>
      <c r="P185" s="73"/>
      <c r="Q185" s="78"/>
      <c r="R185" s="73"/>
      <c r="S185" s="73"/>
      <c r="T185" s="73"/>
      <c r="U185" s="73"/>
      <c r="V185" s="73"/>
    </row>
    <row r="186" spans="1:22" ht="15.75" customHeight="1">
      <c r="A186" s="70" t="s">
        <v>145</v>
      </c>
      <c r="B186" s="70" t="s">
        <v>192</v>
      </c>
      <c r="C186" s="43" t="s">
        <v>256</v>
      </c>
      <c r="D186" s="71">
        <v>81.281999999999996</v>
      </c>
      <c r="E186" s="72">
        <v>81.281999999999996</v>
      </c>
      <c r="F186" s="69">
        <v>81.281999999999996</v>
      </c>
      <c r="G186" s="73">
        <v>81.281999999999996</v>
      </c>
      <c r="H186" s="69"/>
      <c r="I186" s="73"/>
      <c r="J186" s="73"/>
      <c r="K186" s="73"/>
      <c r="L186" s="73"/>
      <c r="M186" s="69"/>
      <c r="N186" s="69"/>
      <c r="O186" s="69"/>
      <c r="P186" s="73"/>
      <c r="Q186" s="78"/>
      <c r="R186" s="73"/>
      <c r="S186" s="73"/>
      <c r="T186" s="73"/>
      <c r="U186" s="73"/>
      <c r="V186" s="73"/>
    </row>
    <row r="187" spans="1:22" ht="15.75" customHeight="1">
      <c r="A187" s="70" t="s">
        <v>145</v>
      </c>
      <c r="B187" s="70" t="s">
        <v>179</v>
      </c>
      <c r="C187" s="43" t="s">
        <v>257</v>
      </c>
      <c r="D187" s="71">
        <v>49.528342000000002</v>
      </c>
      <c r="E187" s="72">
        <v>49.528342000000002</v>
      </c>
      <c r="F187" s="69">
        <v>49.528342000000002</v>
      </c>
      <c r="G187" s="73">
        <v>49.528342000000002</v>
      </c>
      <c r="H187" s="69"/>
      <c r="I187" s="73"/>
      <c r="J187" s="73"/>
      <c r="K187" s="73"/>
      <c r="L187" s="73"/>
      <c r="M187" s="69"/>
      <c r="N187" s="69"/>
      <c r="O187" s="69"/>
      <c r="P187" s="73"/>
      <c r="Q187" s="78"/>
      <c r="R187" s="73"/>
      <c r="S187" s="73"/>
      <c r="T187" s="73"/>
      <c r="U187" s="73"/>
      <c r="V187" s="73"/>
    </row>
    <row r="188" spans="1:22" ht="15.75" customHeight="1">
      <c r="A188" s="70" t="s">
        <v>145</v>
      </c>
      <c r="B188" s="70" t="s">
        <v>258</v>
      </c>
      <c r="C188" s="43" t="s">
        <v>259</v>
      </c>
      <c r="D188" s="71">
        <v>24.764171000000001</v>
      </c>
      <c r="E188" s="72">
        <v>24.764171000000001</v>
      </c>
      <c r="F188" s="69">
        <v>24.764171000000001</v>
      </c>
      <c r="G188" s="73">
        <v>24.764171000000001</v>
      </c>
      <c r="H188" s="69"/>
      <c r="I188" s="73"/>
      <c r="J188" s="73"/>
      <c r="K188" s="73"/>
      <c r="L188" s="73"/>
      <c r="M188" s="69"/>
      <c r="N188" s="69"/>
      <c r="O188" s="69"/>
      <c r="P188" s="73"/>
      <c r="Q188" s="78"/>
      <c r="R188" s="73"/>
      <c r="S188" s="73"/>
      <c r="T188" s="73"/>
      <c r="U188" s="73"/>
      <c r="V188" s="73"/>
    </row>
    <row r="189" spans="1:22" ht="15.75" customHeight="1">
      <c r="A189" s="70" t="s">
        <v>145</v>
      </c>
      <c r="B189" s="70" t="s">
        <v>108</v>
      </c>
      <c r="C189" s="43" t="s">
        <v>260</v>
      </c>
      <c r="D189" s="71">
        <v>16.766999999999999</v>
      </c>
      <c r="E189" s="72">
        <v>16.766999999999999</v>
      </c>
      <c r="F189" s="69">
        <v>16.766999999999999</v>
      </c>
      <c r="G189" s="73">
        <v>16.766999999999999</v>
      </c>
      <c r="H189" s="69"/>
      <c r="I189" s="73"/>
      <c r="J189" s="73"/>
      <c r="K189" s="73"/>
      <c r="L189" s="73"/>
      <c r="M189" s="69"/>
      <c r="N189" s="69"/>
      <c r="O189" s="69"/>
      <c r="P189" s="73"/>
      <c r="Q189" s="78"/>
      <c r="R189" s="73"/>
      <c r="S189" s="73"/>
      <c r="T189" s="73"/>
      <c r="U189" s="73"/>
      <c r="V189" s="73"/>
    </row>
    <row r="190" spans="1:22" ht="15.75" customHeight="1">
      <c r="A190" s="70" t="s">
        <v>145</v>
      </c>
      <c r="B190" s="70" t="s">
        <v>110</v>
      </c>
      <c r="C190" s="43" t="s">
        <v>261</v>
      </c>
      <c r="D190" s="71">
        <v>1.100106</v>
      </c>
      <c r="E190" s="72">
        <v>1.100106</v>
      </c>
      <c r="F190" s="69">
        <v>1.100106</v>
      </c>
      <c r="G190" s="73">
        <v>1.100106</v>
      </c>
      <c r="H190" s="69"/>
      <c r="I190" s="73"/>
      <c r="J190" s="73"/>
      <c r="K190" s="73"/>
      <c r="L190" s="73"/>
      <c r="M190" s="69"/>
      <c r="N190" s="69"/>
      <c r="O190" s="69"/>
      <c r="P190" s="73"/>
      <c r="Q190" s="78"/>
      <c r="R190" s="73"/>
      <c r="S190" s="73"/>
      <c r="T190" s="73"/>
      <c r="U190" s="73"/>
      <c r="V190" s="73"/>
    </row>
    <row r="191" spans="1:22" ht="15.75" customHeight="1">
      <c r="A191" s="70" t="s">
        <v>145</v>
      </c>
      <c r="B191" s="70" t="s">
        <v>111</v>
      </c>
      <c r="C191" s="43" t="s">
        <v>262</v>
      </c>
      <c r="D191" s="71">
        <v>35.824708999999999</v>
      </c>
      <c r="E191" s="72">
        <v>35.824708999999999</v>
      </c>
      <c r="F191" s="69">
        <v>35.824708999999999</v>
      </c>
      <c r="G191" s="73">
        <v>35.824708999999999</v>
      </c>
      <c r="H191" s="69"/>
      <c r="I191" s="73"/>
      <c r="J191" s="73"/>
      <c r="K191" s="73"/>
      <c r="L191" s="73"/>
      <c r="M191" s="69"/>
      <c r="N191" s="69"/>
      <c r="O191" s="69"/>
      <c r="P191" s="73"/>
      <c r="Q191" s="78"/>
      <c r="R191" s="73"/>
      <c r="S191" s="73"/>
      <c r="T191" s="73"/>
      <c r="U191" s="73"/>
      <c r="V191" s="73"/>
    </row>
    <row r="192" spans="1:22" ht="15.75" customHeight="1">
      <c r="A192" s="70" t="s">
        <v>263</v>
      </c>
      <c r="B192" s="70" t="s">
        <v>145</v>
      </c>
      <c r="C192" s="43" t="s">
        <v>264</v>
      </c>
      <c r="D192" s="71">
        <v>21.674655000000001</v>
      </c>
      <c r="E192" s="72">
        <v>21.674655000000001</v>
      </c>
      <c r="F192" s="69">
        <v>21.674655000000001</v>
      </c>
      <c r="G192" s="73">
        <v>21.674655000000001</v>
      </c>
      <c r="H192" s="69"/>
      <c r="I192" s="73"/>
      <c r="J192" s="73"/>
      <c r="K192" s="73"/>
      <c r="L192" s="73"/>
      <c r="M192" s="69"/>
      <c r="N192" s="69"/>
      <c r="O192" s="69"/>
      <c r="P192" s="73"/>
      <c r="Q192" s="78"/>
      <c r="R192" s="73"/>
      <c r="S192" s="73"/>
      <c r="T192" s="73"/>
      <c r="U192" s="73"/>
      <c r="V192" s="73"/>
    </row>
    <row r="193" spans="1:22" ht="15.75" customHeight="1">
      <c r="A193" s="70" t="s">
        <v>145</v>
      </c>
      <c r="B193" s="70" t="s">
        <v>147</v>
      </c>
      <c r="C193" s="43" t="s">
        <v>265</v>
      </c>
      <c r="D193" s="71">
        <v>12.4</v>
      </c>
      <c r="E193" s="72">
        <v>12.4</v>
      </c>
      <c r="F193" s="69">
        <v>12.4</v>
      </c>
      <c r="G193" s="73">
        <v>12.4</v>
      </c>
      <c r="H193" s="69"/>
      <c r="I193" s="73"/>
      <c r="J193" s="73"/>
      <c r="K193" s="73"/>
      <c r="L193" s="73"/>
      <c r="M193" s="69"/>
      <c r="N193" s="69"/>
      <c r="O193" s="69"/>
      <c r="P193" s="73"/>
      <c r="Q193" s="78"/>
      <c r="R193" s="73"/>
      <c r="S193" s="73"/>
      <c r="T193" s="73"/>
      <c r="U193" s="73"/>
      <c r="V193" s="73"/>
    </row>
    <row r="194" spans="1:22" ht="15.75" customHeight="1">
      <c r="A194" s="70" t="s">
        <v>145</v>
      </c>
      <c r="B194" s="70" t="s">
        <v>126</v>
      </c>
      <c r="C194" s="43" t="s">
        <v>266</v>
      </c>
      <c r="D194" s="71">
        <v>5.9707850000000002</v>
      </c>
      <c r="E194" s="72">
        <v>5.9707850000000002</v>
      </c>
      <c r="F194" s="69">
        <v>5.9707850000000002</v>
      </c>
      <c r="G194" s="73">
        <v>5.9707850000000002</v>
      </c>
      <c r="H194" s="69"/>
      <c r="I194" s="73"/>
      <c r="J194" s="73"/>
      <c r="K194" s="73"/>
      <c r="L194" s="73"/>
      <c r="M194" s="69"/>
      <c r="N194" s="69"/>
      <c r="O194" s="69"/>
      <c r="P194" s="73"/>
      <c r="Q194" s="78"/>
      <c r="R194" s="73"/>
      <c r="S194" s="73"/>
      <c r="T194" s="73"/>
      <c r="U194" s="73"/>
      <c r="V194" s="73"/>
    </row>
    <row r="195" spans="1:22" ht="15.75" customHeight="1">
      <c r="A195" s="70" t="s">
        <v>145</v>
      </c>
      <c r="B195" s="70" t="s">
        <v>127</v>
      </c>
      <c r="C195" s="43" t="s">
        <v>267</v>
      </c>
      <c r="D195" s="71">
        <v>3.3038699999999999</v>
      </c>
      <c r="E195" s="72">
        <v>3.3038699999999999</v>
      </c>
      <c r="F195" s="69">
        <v>3.3038699999999999</v>
      </c>
      <c r="G195" s="73">
        <v>3.3038699999999999</v>
      </c>
      <c r="H195" s="69"/>
      <c r="I195" s="73"/>
      <c r="J195" s="73"/>
      <c r="K195" s="73"/>
      <c r="L195" s="73"/>
      <c r="M195" s="69"/>
      <c r="N195" s="69"/>
      <c r="O195" s="69"/>
      <c r="P195" s="73"/>
      <c r="Q195" s="78"/>
      <c r="R195" s="73"/>
      <c r="S195" s="73"/>
      <c r="T195" s="73"/>
      <c r="U195" s="73"/>
      <c r="V195" s="73"/>
    </row>
    <row r="196" spans="1:22" ht="15.75" customHeight="1">
      <c r="A196" s="70" t="s">
        <v>145</v>
      </c>
      <c r="B196" s="70" t="s">
        <v>258</v>
      </c>
      <c r="C196" s="43" t="s">
        <v>275</v>
      </c>
      <c r="D196" s="71">
        <v>6.6000000000000003E-2</v>
      </c>
      <c r="E196" s="72">
        <v>6.6000000000000003E-2</v>
      </c>
      <c r="F196" s="69">
        <v>6.6000000000000003E-2</v>
      </c>
      <c r="G196" s="73">
        <v>6.6000000000000003E-2</v>
      </c>
      <c r="H196" s="69"/>
      <c r="I196" s="73"/>
      <c r="J196" s="73"/>
      <c r="K196" s="73"/>
      <c r="L196" s="73"/>
      <c r="M196" s="69"/>
      <c r="N196" s="69"/>
      <c r="O196" s="69"/>
      <c r="P196" s="73"/>
      <c r="Q196" s="78"/>
      <c r="R196" s="73"/>
      <c r="S196" s="73"/>
      <c r="T196" s="73"/>
      <c r="U196" s="73"/>
      <c r="V196" s="73"/>
    </row>
    <row r="197" spans="1:22" ht="15.75" customHeight="1">
      <c r="A197" s="202" t="s">
        <v>286</v>
      </c>
      <c r="B197" s="203"/>
      <c r="C197" s="204"/>
      <c r="D197" s="67">
        <v>175.15710799999999</v>
      </c>
      <c r="E197" s="68">
        <v>175.15710799999999</v>
      </c>
      <c r="F197" s="69">
        <v>175.15710799999999</v>
      </c>
      <c r="G197" s="69">
        <v>175.15710799999999</v>
      </c>
      <c r="H197" s="69"/>
      <c r="I197" s="69"/>
      <c r="J197" s="69"/>
      <c r="K197" s="69"/>
      <c r="L197" s="69"/>
      <c r="M197" s="69"/>
      <c r="N197" s="69"/>
      <c r="O197" s="69"/>
      <c r="P197" s="73"/>
      <c r="Q197" s="73"/>
      <c r="R197" s="77"/>
      <c r="S197" s="69"/>
      <c r="T197" s="69"/>
      <c r="U197" s="69"/>
      <c r="V197" s="69"/>
    </row>
    <row r="198" spans="1:22" ht="15.75" customHeight="1">
      <c r="A198" s="70" t="s">
        <v>251</v>
      </c>
      <c r="B198" s="70" t="s">
        <v>145</v>
      </c>
      <c r="C198" s="43" t="s">
        <v>252</v>
      </c>
      <c r="D198" s="71">
        <v>168.40155999999999</v>
      </c>
      <c r="E198" s="72">
        <v>168.40155999999999</v>
      </c>
      <c r="F198" s="69">
        <v>168.40155999999999</v>
      </c>
      <c r="G198" s="73">
        <v>168.40155999999999</v>
      </c>
      <c r="H198" s="69"/>
      <c r="I198" s="73"/>
      <c r="J198" s="73"/>
      <c r="K198" s="73"/>
      <c r="L198" s="73"/>
      <c r="M198" s="69"/>
      <c r="N198" s="69"/>
      <c r="O198" s="69"/>
      <c r="P198" s="73"/>
      <c r="Q198" s="78"/>
      <c r="R198" s="73"/>
      <c r="S198" s="73"/>
      <c r="T198" s="73"/>
      <c r="U198" s="73"/>
      <c r="V198" s="73"/>
    </row>
    <row r="199" spans="1:22" ht="15.75" customHeight="1">
      <c r="A199" s="70" t="s">
        <v>145</v>
      </c>
      <c r="B199" s="70" t="s">
        <v>147</v>
      </c>
      <c r="C199" s="43" t="s">
        <v>253</v>
      </c>
      <c r="D199" s="71">
        <v>37.784399999999998</v>
      </c>
      <c r="E199" s="72">
        <v>37.784399999999998</v>
      </c>
      <c r="F199" s="69">
        <v>37.784399999999998</v>
      </c>
      <c r="G199" s="73">
        <v>37.784399999999998</v>
      </c>
      <c r="H199" s="69"/>
      <c r="I199" s="73"/>
      <c r="J199" s="73"/>
      <c r="K199" s="73"/>
      <c r="L199" s="73"/>
      <c r="M199" s="69"/>
      <c r="N199" s="69"/>
      <c r="O199" s="69"/>
      <c r="P199" s="73"/>
      <c r="Q199" s="78"/>
      <c r="R199" s="73"/>
      <c r="S199" s="73"/>
      <c r="T199" s="73"/>
      <c r="U199" s="73"/>
      <c r="V199" s="73"/>
    </row>
    <row r="200" spans="1:22" ht="15.75" customHeight="1">
      <c r="A200" s="70" t="s">
        <v>145</v>
      </c>
      <c r="B200" s="70" t="s">
        <v>163</v>
      </c>
      <c r="C200" s="43" t="s">
        <v>254</v>
      </c>
      <c r="D200" s="71">
        <v>62.683199999999999</v>
      </c>
      <c r="E200" s="72">
        <v>62.683199999999999</v>
      </c>
      <c r="F200" s="69">
        <v>62.683199999999999</v>
      </c>
      <c r="G200" s="73">
        <v>62.683199999999999</v>
      </c>
      <c r="H200" s="69"/>
      <c r="I200" s="73"/>
      <c r="J200" s="73"/>
      <c r="K200" s="73"/>
      <c r="L200" s="73"/>
      <c r="M200" s="69"/>
      <c r="N200" s="69"/>
      <c r="O200" s="69"/>
      <c r="P200" s="73"/>
      <c r="Q200" s="78"/>
      <c r="R200" s="73"/>
      <c r="S200" s="73"/>
      <c r="T200" s="73"/>
      <c r="U200" s="73"/>
      <c r="V200" s="73"/>
    </row>
    <row r="201" spans="1:22" ht="15.75" customHeight="1">
      <c r="A201" s="70" t="s">
        <v>145</v>
      </c>
      <c r="B201" s="70" t="s">
        <v>167</v>
      </c>
      <c r="C201" s="43" t="s">
        <v>255</v>
      </c>
      <c r="D201" s="71">
        <v>3.1486999999999998</v>
      </c>
      <c r="E201" s="72">
        <v>3.1486999999999998</v>
      </c>
      <c r="F201" s="69">
        <v>3.1486999999999998</v>
      </c>
      <c r="G201" s="73">
        <v>3.1486999999999998</v>
      </c>
      <c r="H201" s="69"/>
      <c r="I201" s="73"/>
      <c r="J201" s="73"/>
      <c r="K201" s="73"/>
      <c r="L201" s="73"/>
      <c r="M201" s="69"/>
      <c r="N201" s="69"/>
      <c r="O201" s="69"/>
      <c r="P201" s="73"/>
      <c r="Q201" s="78"/>
      <c r="R201" s="73"/>
      <c r="S201" s="73"/>
      <c r="T201" s="73"/>
      <c r="U201" s="73"/>
      <c r="V201" s="73"/>
    </row>
    <row r="202" spans="1:22" ht="15.75" customHeight="1">
      <c r="A202" s="70" t="s">
        <v>145</v>
      </c>
      <c r="B202" s="70" t="s">
        <v>192</v>
      </c>
      <c r="C202" s="43" t="s">
        <v>256</v>
      </c>
      <c r="D202" s="71">
        <v>27.27</v>
      </c>
      <c r="E202" s="72">
        <v>27.27</v>
      </c>
      <c r="F202" s="69">
        <v>27.27</v>
      </c>
      <c r="G202" s="73">
        <v>27.27</v>
      </c>
      <c r="H202" s="69"/>
      <c r="I202" s="73"/>
      <c r="J202" s="73"/>
      <c r="K202" s="73"/>
      <c r="L202" s="73"/>
      <c r="M202" s="69"/>
      <c r="N202" s="69"/>
      <c r="O202" s="69"/>
      <c r="P202" s="73"/>
      <c r="Q202" s="78"/>
      <c r="R202" s="73"/>
      <c r="S202" s="73"/>
      <c r="T202" s="73"/>
      <c r="U202" s="73"/>
      <c r="V202" s="73"/>
    </row>
    <row r="203" spans="1:22" ht="15.75" customHeight="1">
      <c r="A203" s="70" t="s">
        <v>145</v>
      </c>
      <c r="B203" s="70" t="s">
        <v>179</v>
      </c>
      <c r="C203" s="43" t="s">
        <v>257</v>
      </c>
      <c r="D203" s="71">
        <v>14.527298999999999</v>
      </c>
      <c r="E203" s="72">
        <v>14.527298999999999</v>
      </c>
      <c r="F203" s="69">
        <v>14.527298999999999</v>
      </c>
      <c r="G203" s="73">
        <v>14.527298999999999</v>
      </c>
      <c r="H203" s="69"/>
      <c r="I203" s="73"/>
      <c r="J203" s="73"/>
      <c r="K203" s="73"/>
      <c r="L203" s="73"/>
      <c r="M203" s="69"/>
      <c r="N203" s="69"/>
      <c r="O203" s="69"/>
      <c r="P203" s="73"/>
      <c r="Q203" s="78"/>
      <c r="R203" s="73"/>
      <c r="S203" s="73"/>
      <c r="T203" s="73"/>
      <c r="U203" s="73"/>
      <c r="V203" s="73"/>
    </row>
    <row r="204" spans="1:22" ht="15.75" customHeight="1">
      <c r="A204" s="70" t="s">
        <v>145</v>
      </c>
      <c r="B204" s="70" t="s">
        <v>258</v>
      </c>
      <c r="C204" s="43" t="s">
        <v>259</v>
      </c>
      <c r="D204" s="71">
        <v>7.2636500000000002</v>
      </c>
      <c r="E204" s="72">
        <v>7.2636500000000002</v>
      </c>
      <c r="F204" s="69">
        <v>7.2636500000000002</v>
      </c>
      <c r="G204" s="73">
        <v>7.2636500000000002</v>
      </c>
      <c r="H204" s="69"/>
      <c r="I204" s="73"/>
      <c r="J204" s="73"/>
      <c r="K204" s="73"/>
      <c r="L204" s="73"/>
      <c r="M204" s="69"/>
      <c r="N204" s="69"/>
      <c r="O204" s="69"/>
      <c r="P204" s="73"/>
      <c r="Q204" s="78"/>
      <c r="R204" s="73"/>
      <c r="S204" s="73"/>
      <c r="T204" s="73"/>
      <c r="U204" s="73"/>
      <c r="V204" s="73"/>
    </row>
    <row r="205" spans="1:22" ht="15.75" customHeight="1">
      <c r="A205" s="70" t="s">
        <v>145</v>
      </c>
      <c r="B205" s="70" t="s">
        <v>108</v>
      </c>
      <c r="C205" s="43" t="s">
        <v>260</v>
      </c>
      <c r="D205" s="71">
        <v>4.8682259999999999</v>
      </c>
      <c r="E205" s="72">
        <v>4.8682259999999999</v>
      </c>
      <c r="F205" s="69">
        <v>4.8682259999999999</v>
      </c>
      <c r="G205" s="73">
        <v>4.8682259999999999</v>
      </c>
      <c r="H205" s="69"/>
      <c r="I205" s="73"/>
      <c r="J205" s="73"/>
      <c r="K205" s="73"/>
      <c r="L205" s="73"/>
      <c r="M205" s="69"/>
      <c r="N205" s="69"/>
      <c r="O205" s="69"/>
      <c r="P205" s="73"/>
      <c r="Q205" s="78"/>
      <c r="R205" s="73"/>
      <c r="S205" s="73"/>
      <c r="T205" s="73"/>
      <c r="U205" s="73"/>
      <c r="V205" s="73"/>
    </row>
    <row r="206" spans="1:22" ht="15.75" customHeight="1">
      <c r="A206" s="70" t="s">
        <v>145</v>
      </c>
      <c r="B206" s="70" t="s">
        <v>110</v>
      </c>
      <c r="C206" s="43" t="s">
        <v>261</v>
      </c>
      <c r="D206" s="71">
        <v>0.31973499999999999</v>
      </c>
      <c r="E206" s="72">
        <v>0.31973499999999999</v>
      </c>
      <c r="F206" s="69">
        <v>0.31973499999999999</v>
      </c>
      <c r="G206" s="73">
        <v>0.31973499999999999</v>
      </c>
      <c r="H206" s="69"/>
      <c r="I206" s="73"/>
      <c r="J206" s="73"/>
      <c r="K206" s="73"/>
      <c r="L206" s="73"/>
      <c r="M206" s="69"/>
      <c r="N206" s="69"/>
      <c r="O206" s="69"/>
      <c r="P206" s="73"/>
      <c r="Q206" s="78"/>
      <c r="R206" s="73"/>
      <c r="S206" s="73"/>
      <c r="T206" s="73"/>
      <c r="U206" s="73"/>
      <c r="V206" s="73"/>
    </row>
    <row r="207" spans="1:22" ht="15.75" customHeight="1">
      <c r="A207" s="70" t="s">
        <v>145</v>
      </c>
      <c r="B207" s="70" t="s">
        <v>111</v>
      </c>
      <c r="C207" s="43" t="s">
        <v>262</v>
      </c>
      <c r="D207" s="71">
        <v>10.536350000000001</v>
      </c>
      <c r="E207" s="72">
        <v>10.536350000000001</v>
      </c>
      <c r="F207" s="69">
        <v>10.536350000000001</v>
      </c>
      <c r="G207" s="73">
        <v>10.536350000000001</v>
      </c>
      <c r="H207" s="69"/>
      <c r="I207" s="73"/>
      <c r="J207" s="73"/>
      <c r="K207" s="73"/>
      <c r="L207" s="73"/>
      <c r="M207" s="69"/>
      <c r="N207" s="69"/>
      <c r="O207" s="69"/>
      <c r="P207" s="73"/>
      <c r="Q207" s="78"/>
      <c r="R207" s="73"/>
      <c r="S207" s="73"/>
      <c r="T207" s="73"/>
      <c r="U207" s="73"/>
      <c r="V207" s="73"/>
    </row>
    <row r="208" spans="1:22" ht="15.75" customHeight="1">
      <c r="A208" s="70" t="s">
        <v>263</v>
      </c>
      <c r="B208" s="70" t="s">
        <v>145</v>
      </c>
      <c r="C208" s="43" t="s">
        <v>264</v>
      </c>
      <c r="D208" s="71">
        <v>6.7375480000000003</v>
      </c>
      <c r="E208" s="72">
        <v>6.7375480000000003</v>
      </c>
      <c r="F208" s="69">
        <v>6.7375480000000003</v>
      </c>
      <c r="G208" s="73">
        <v>6.7375480000000003</v>
      </c>
      <c r="H208" s="69"/>
      <c r="I208" s="73"/>
      <c r="J208" s="73"/>
      <c r="K208" s="73"/>
      <c r="L208" s="73"/>
      <c r="M208" s="69"/>
      <c r="N208" s="69"/>
      <c r="O208" s="69"/>
      <c r="P208" s="73"/>
      <c r="Q208" s="78"/>
      <c r="R208" s="73"/>
      <c r="S208" s="73"/>
      <c r="T208" s="73"/>
      <c r="U208" s="73"/>
      <c r="V208" s="73"/>
    </row>
    <row r="209" spans="1:22" ht="15.75" customHeight="1">
      <c r="A209" s="70" t="s">
        <v>145</v>
      </c>
      <c r="B209" s="70" t="s">
        <v>147</v>
      </c>
      <c r="C209" s="43" t="s">
        <v>265</v>
      </c>
      <c r="D209" s="71">
        <v>4</v>
      </c>
      <c r="E209" s="72">
        <v>4</v>
      </c>
      <c r="F209" s="69">
        <v>4</v>
      </c>
      <c r="G209" s="73">
        <v>4</v>
      </c>
      <c r="H209" s="69"/>
      <c r="I209" s="73"/>
      <c r="J209" s="73"/>
      <c r="K209" s="73"/>
      <c r="L209" s="73"/>
      <c r="M209" s="69"/>
      <c r="N209" s="69"/>
      <c r="O209" s="69"/>
      <c r="P209" s="73"/>
      <c r="Q209" s="78"/>
      <c r="R209" s="73"/>
      <c r="S209" s="73"/>
      <c r="T209" s="73"/>
      <c r="U209" s="73"/>
      <c r="V209" s="73"/>
    </row>
    <row r="210" spans="1:22" ht="15.75" customHeight="1">
      <c r="A210" s="70" t="s">
        <v>145</v>
      </c>
      <c r="B210" s="70" t="s">
        <v>126</v>
      </c>
      <c r="C210" s="43" t="s">
        <v>266</v>
      </c>
      <c r="D210" s="71">
        <v>1.7529380000000001</v>
      </c>
      <c r="E210" s="72">
        <v>1.7529380000000001</v>
      </c>
      <c r="F210" s="69">
        <v>1.7529380000000001</v>
      </c>
      <c r="G210" s="73">
        <v>1.7529380000000001</v>
      </c>
      <c r="H210" s="69"/>
      <c r="I210" s="73"/>
      <c r="J210" s="73"/>
      <c r="K210" s="73"/>
      <c r="L210" s="73"/>
      <c r="M210" s="69"/>
      <c r="N210" s="69"/>
      <c r="O210" s="69"/>
      <c r="P210" s="73"/>
      <c r="Q210" s="78"/>
      <c r="R210" s="73"/>
      <c r="S210" s="73"/>
      <c r="T210" s="73"/>
      <c r="U210" s="73"/>
      <c r="V210" s="73"/>
    </row>
    <row r="211" spans="1:22" ht="15.75" customHeight="1">
      <c r="A211" s="70" t="s">
        <v>145</v>
      </c>
      <c r="B211" s="70" t="s">
        <v>127</v>
      </c>
      <c r="C211" s="43" t="s">
        <v>267</v>
      </c>
      <c r="D211" s="71">
        <v>0.94460999999999995</v>
      </c>
      <c r="E211" s="72">
        <v>0.94460999999999995</v>
      </c>
      <c r="F211" s="69">
        <v>0.94460999999999995</v>
      </c>
      <c r="G211" s="73">
        <v>0.94460999999999995</v>
      </c>
      <c r="H211" s="69"/>
      <c r="I211" s="73"/>
      <c r="J211" s="73"/>
      <c r="K211" s="73"/>
      <c r="L211" s="73"/>
      <c r="M211" s="69"/>
      <c r="N211" s="69"/>
      <c r="O211" s="69"/>
      <c r="P211" s="73"/>
      <c r="Q211" s="78"/>
      <c r="R211" s="73"/>
      <c r="S211" s="73"/>
      <c r="T211" s="73"/>
      <c r="U211" s="73"/>
      <c r="V211" s="73"/>
    </row>
    <row r="212" spans="1:22" ht="15.75" customHeight="1">
      <c r="A212" s="70" t="s">
        <v>145</v>
      </c>
      <c r="B212" s="70" t="s">
        <v>268</v>
      </c>
      <c r="C212" s="43" t="s">
        <v>272</v>
      </c>
      <c r="D212" s="71">
        <v>0.04</v>
      </c>
      <c r="E212" s="72">
        <v>0.04</v>
      </c>
      <c r="F212" s="69">
        <v>0.04</v>
      </c>
      <c r="G212" s="73">
        <v>0.04</v>
      </c>
      <c r="H212" s="69"/>
      <c r="I212" s="73"/>
      <c r="J212" s="73"/>
      <c r="K212" s="73"/>
      <c r="L212" s="73"/>
      <c r="M212" s="69"/>
      <c r="N212" s="69"/>
      <c r="O212" s="69"/>
      <c r="P212" s="73"/>
      <c r="Q212" s="78"/>
      <c r="R212" s="73"/>
      <c r="S212" s="73"/>
      <c r="T212" s="73"/>
      <c r="U212" s="73"/>
      <c r="V212" s="73"/>
    </row>
    <row r="213" spans="1:22" ht="15.75" customHeight="1">
      <c r="A213" s="70" t="s">
        <v>145</v>
      </c>
      <c r="B213" s="70" t="s">
        <v>258</v>
      </c>
      <c r="C213" s="43" t="s">
        <v>275</v>
      </c>
      <c r="D213" s="71">
        <v>1.7999999999999999E-2</v>
      </c>
      <c r="E213" s="72">
        <v>1.7999999999999999E-2</v>
      </c>
      <c r="F213" s="69">
        <v>1.7999999999999999E-2</v>
      </c>
      <c r="G213" s="73">
        <v>1.7999999999999999E-2</v>
      </c>
      <c r="H213" s="69"/>
      <c r="I213" s="73"/>
      <c r="J213" s="73"/>
      <c r="K213" s="73"/>
      <c r="L213" s="73"/>
      <c r="M213" s="69"/>
      <c r="N213" s="69"/>
      <c r="O213" s="69"/>
      <c r="P213" s="73"/>
      <c r="Q213" s="78"/>
      <c r="R213" s="73"/>
      <c r="S213" s="73"/>
      <c r="T213" s="73"/>
      <c r="U213" s="73"/>
      <c r="V213" s="73"/>
    </row>
    <row r="214" spans="1:22" ht="15.75" customHeight="1">
      <c r="A214" s="202" t="s">
        <v>287</v>
      </c>
      <c r="B214" s="203"/>
      <c r="C214" s="204"/>
      <c r="D214" s="67">
        <v>88.035016999999996</v>
      </c>
      <c r="E214" s="68">
        <v>88.035016999999996</v>
      </c>
      <c r="F214" s="69">
        <v>88.035016999999996</v>
      </c>
      <c r="G214" s="69">
        <v>88.035016999999996</v>
      </c>
      <c r="H214" s="69"/>
      <c r="I214" s="69"/>
      <c r="J214" s="69"/>
      <c r="K214" s="69"/>
      <c r="L214" s="69"/>
      <c r="M214" s="69"/>
      <c r="N214" s="69"/>
      <c r="O214" s="69"/>
      <c r="P214" s="73"/>
      <c r="Q214" s="73"/>
      <c r="R214" s="77"/>
      <c r="S214" s="69"/>
      <c r="T214" s="69"/>
      <c r="U214" s="69"/>
      <c r="V214" s="69"/>
    </row>
    <row r="215" spans="1:22" ht="15.75" customHeight="1">
      <c r="A215" s="70" t="s">
        <v>251</v>
      </c>
      <c r="B215" s="70" t="s">
        <v>145</v>
      </c>
      <c r="C215" s="43" t="s">
        <v>252</v>
      </c>
      <c r="D215" s="71">
        <v>84.627134999999996</v>
      </c>
      <c r="E215" s="72">
        <v>84.627134999999996</v>
      </c>
      <c r="F215" s="69">
        <v>84.627134999999996</v>
      </c>
      <c r="G215" s="73">
        <v>84.627134999999996</v>
      </c>
      <c r="H215" s="69"/>
      <c r="I215" s="73"/>
      <c r="J215" s="73"/>
      <c r="K215" s="73"/>
      <c r="L215" s="73"/>
      <c r="M215" s="69"/>
      <c r="N215" s="69"/>
      <c r="O215" s="69"/>
      <c r="P215" s="73"/>
      <c r="Q215" s="78"/>
      <c r="R215" s="73"/>
      <c r="S215" s="73"/>
      <c r="T215" s="73"/>
      <c r="U215" s="73"/>
      <c r="V215" s="73"/>
    </row>
    <row r="216" spans="1:22" ht="15.75" customHeight="1">
      <c r="A216" s="70" t="s">
        <v>145</v>
      </c>
      <c r="B216" s="70" t="s">
        <v>147</v>
      </c>
      <c r="C216" s="43" t="s">
        <v>253</v>
      </c>
      <c r="D216" s="71">
        <v>19.202400000000001</v>
      </c>
      <c r="E216" s="72">
        <v>19.202400000000001</v>
      </c>
      <c r="F216" s="69">
        <v>19.202400000000001</v>
      </c>
      <c r="G216" s="73">
        <v>19.202400000000001</v>
      </c>
      <c r="H216" s="69"/>
      <c r="I216" s="73"/>
      <c r="J216" s="73"/>
      <c r="K216" s="73"/>
      <c r="L216" s="73"/>
      <c r="M216" s="69"/>
      <c r="N216" s="69"/>
      <c r="O216" s="69"/>
      <c r="P216" s="73"/>
      <c r="Q216" s="78"/>
      <c r="R216" s="73"/>
      <c r="S216" s="73"/>
      <c r="T216" s="73"/>
      <c r="U216" s="73"/>
      <c r="V216" s="73"/>
    </row>
    <row r="217" spans="1:22" ht="15.75" customHeight="1">
      <c r="A217" s="70" t="s">
        <v>145</v>
      </c>
      <c r="B217" s="70" t="s">
        <v>163</v>
      </c>
      <c r="C217" s="43" t="s">
        <v>254</v>
      </c>
      <c r="D217" s="71">
        <v>31.391999999999999</v>
      </c>
      <c r="E217" s="72">
        <v>31.391999999999999</v>
      </c>
      <c r="F217" s="69">
        <v>31.391999999999999</v>
      </c>
      <c r="G217" s="73">
        <v>31.391999999999999</v>
      </c>
      <c r="H217" s="69"/>
      <c r="I217" s="73"/>
      <c r="J217" s="73"/>
      <c r="K217" s="73"/>
      <c r="L217" s="73"/>
      <c r="M217" s="69"/>
      <c r="N217" s="69"/>
      <c r="O217" s="69"/>
      <c r="P217" s="73"/>
      <c r="Q217" s="78"/>
      <c r="R217" s="73"/>
      <c r="S217" s="73"/>
      <c r="T217" s="73"/>
      <c r="U217" s="73"/>
      <c r="V217" s="73"/>
    </row>
    <row r="218" spans="1:22" ht="15.75" customHeight="1">
      <c r="A218" s="70" t="s">
        <v>145</v>
      </c>
      <c r="B218" s="70" t="s">
        <v>167</v>
      </c>
      <c r="C218" s="43" t="s">
        <v>255</v>
      </c>
      <c r="D218" s="71">
        <v>1.6002000000000001</v>
      </c>
      <c r="E218" s="72">
        <v>1.6002000000000001</v>
      </c>
      <c r="F218" s="69">
        <v>1.6002000000000001</v>
      </c>
      <c r="G218" s="73">
        <v>1.6002000000000001</v>
      </c>
      <c r="H218" s="69"/>
      <c r="I218" s="73"/>
      <c r="J218" s="73"/>
      <c r="K218" s="73"/>
      <c r="L218" s="73"/>
      <c r="M218" s="69"/>
      <c r="N218" s="69"/>
      <c r="O218" s="69"/>
      <c r="P218" s="73"/>
      <c r="Q218" s="78"/>
      <c r="R218" s="73"/>
      <c r="S218" s="73"/>
      <c r="T218" s="73"/>
      <c r="U218" s="73"/>
      <c r="V218" s="73"/>
    </row>
    <row r="219" spans="1:22" ht="15.75" customHeight="1">
      <c r="A219" s="70" t="s">
        <v>145</v>
      </c>
      <c r="B219" s="70" t="s">
        <v>192</v>
      </c>
      <c r="C219" s="43" t="s">
        <v>256</v>
      </c>
      <c r="D219" s="71">
        <v>13.56</v>
      </c>
      <c r="E219" s="72">
        <v>13.56</v>
      </c>
      <c r="F219" s="69">
        <v>13.56</v>
      </c>
      <c r="G219" s="73">
        <v>13.56</v>
      </c>
      <c r="H219" s="69"/>
      <c r="I219" s="73"/>
      <c r="J219" s="73"/>
      <c r="K219" s="73"/>
      <c r="L219" s="73"/>
      <c r="M219" s="69"/>
      <c r="N219" s="69"/>
      <c r="O219" s="69"/>
      <c r="P219" s="73"/>
      <c r="Q219" s="78"/>
      <c r="R219" s="73"/>
      <c r="S219" s="73"/>
      <c r="T219" s="73"/>
      <c r="U219" s="73"/>
      <c r="V219" s="73"/>
    </row>
    <row r="220" spans="1:22" ht="15.75" customHeight="1">
      <c r="A220" s="70" t="s">
        <v>145</v>
      </c>
      <c r="B220" s="70" t="s">
        <v>179</v>
      </c>
      <c r="C220" s="43" t="s">
        <v>257</v>
      </c>
      <c r="D220" s="71">
        <v>7.3106109999999997</v>
      </c>
      <c r="E220" s="72">
        <v>7.3106109999999997</v>
      </c>
      <c r="F220" s="69">
        <v>7.3106109999999997</v>
      </c>
      <c r="G220" s="73">
        <v>7.3106109999999997</v>
      </c>
      <c r="H220" s="69"/>
      <c r="I220" s="73"/>
      <c r="J220" s="73"/>
      <c r="K220" s="73"/>
      <c r="L220" s="73"/>
      <c r="M220" s="69"/>
      <c r="N220" s="69"/>
      <c r="O220" s="69"/>
      <c r="P220" s="73"/>
      <c r="Q220" s="78"/>
      <c r="R220" s="73"/>
      <c r="S220" s="73"/>
      <c r="T220" s="73"/>
      <c r="U220" s="73"/>
      <c r="V220" s="73"/>
    </row>
    <row r="221" spans="1:22" ht="15.75" customHeight="1">
      <c r="A221" s="70" t="s">
        <v>145</v>
      </c>
      <c r="B221" s="70" t="s">
        <v>258</v>
      </c>
      <c r="C221" s="43" t="s">
        <v>259</v>
      </c>
      <c r="D221" s="71">
        <v>3.6553059999999999</v>
      </c>
      <c r="E221" s="72">
        <v>3.6553059999999999</v>
      </c>
      <c r="F221" s="69">
        <v>3.6553059999999999</v>
      </c>
      <c r="G221" s="73">
        <v>3.6553059999999999</v>
      </c>
      <c r="H221" s="69"/>
      <c r="I221" s="73"/>
      <c r="J221" s="73"/>
      <c r="K221" s="73"/>
      <c r="L221" s="73"/>
      <c r="M221" s="69"/>
      <c r="N221" s="69"/>
      <c r="O221" s="69"/>
      <c r="P221" s="73"/>
      <c r="Q221" s="78"/>
      <c r="R221" s="73"/>
      <c r="S221" s="73"/>
      <c r="T221" s="73"/>
      <c r="U221" s="73"/>
      <c r="V221" s="73"/>
    </row>
    <row r="222" spans="1:22" ht="15.75" customHeight="1">
      <c r="A222" s="70" t="s">
        <v>145</v>
      </c>
      <c r="B222" s="70" t="s">
        <v>108</v>
      </c>
      <c r="C222" s="43" t="s">
        <v>260</v>
      </c>
      <c r="D222" s="71">
        <v>2.4544800000000002</v>
      </c>
      <c r="E222" s="72">
        <v>2.4544800000000002</v>
      </c>
      <c r="F222" s="69">
        <v>2.4544800000000002</v>
      </c>
      <c r="G222" s="73">
        <v>2.4544800000000002</v>
      </c>
      <c r="H222" s="69"/>
      <c r="I222" s="73"/>
      <c r="J222" s="73"/>
      <c r="K222" s="73"/>
      <c r="L222" s="73"/>
      <c r="M222" s="69"/>
      <c r="N222" s="69"/>
      <c r="O222" s="69"/>
      <c r="P222" s="73"/>
      <c r="Q222" s="78"/>
      <c r="R222" s="73"/>
      <c r="S222" s="73"/>
      <c r="T222" s="73"/>
      <c r="U222" s="73"/>
      <c r="V222" s="73"/>
    </row>
    <row r="223" spans="1:22" ht="15.75" customHeight="1">
      <c r="A223" s="70" t="s">
        <v>145</v>
      </c>
      <c r="B223" s="70" t="s">
        <v>110</v>
      </c>
      <c r="C223" s="43" t="s">
        <v>261</v>
      </c>
      <c r="D223" s="71">
        <v>0.16120399999999999</v>
      </c>
      <c r="E223" s="72">
        <v>0.16120399999999999</v>
      </c>
      <c r="F223" s="69">
        <v>0.16120399999999999</v>
      </c>
      <c r="G223" s="73">
        <v>0.16120399999999999</v>
      </c>
      <c r="H223" s="69"/>
      <c r="I223" s="73"/>
      <c r="J223" s="73"/>
      <c r="K223" s="73"/>
      <c r="L223" s="73"/>
      <c r="M223" s="69"/>
      <c r="N223" s="69"/>
      <c r="O223" s="69"/>
      <c r="P223" s="73"/>
      <c r="Q223" s="78"/>
      <c r="R223" s="73"/>
      <c r="S223" s="73"/>
      <c r="T223" s="73"/>
      <c r="U223" s="73"/>
      <c r="V223" s="73"/>
    </row>
    <row r="224" spans="1:22" ht="15.75" customHeight="1">
      <c r="A224" s="70" t="s">
        <v>145</v>
      </c>
      <c r="B224" s="70" t="s">
        <v>111</v>
      </c>
      <c r="C224" s="43" t="s">
        <v>262</v>
      </c>
      <c r="D224" s="71">
        <v>5.290934</v>
      </c>
      <c r="E224" s="72">
        <v>5.290934</v>
      </c>
      <c r="F224" s="69">
        <v>5.290934</v>
      </c>
      <c r="G224" s="73">
        <v>5.290934</v>
      </c>
      <c r="H224" s="69"/>
      <c r="I224" s="73"/>
      <c r="J224" s="73"/>
      <c r="K224" s="73"/>
      <c r="L224" s="73"/>
      <c r="M224" s="69"/>
      <c r="N224" s="69"/>
      <c r="O224" s="69"/>
      <c r="P224" s="73"/>
      <c r="Q224" s="78"/>
      <c r="R224" s="73"/>
      <c r="S224" s="73"/>
      <c r="T224" s="73"/>
      <c r="U224" s="73"/>
      <c r="V224" s="73"/>
    </row>
    <row r="225" spans="1:22" ht="15.75" customHeight="1">
      <c r="A225" s="70" t="s">
        <v>263</v>
      </c>
      <c r="B225" s="70" t="s">
        <v>145</v>
      </c>
      <c r="C225" s="43" t="s">
        <v>264</v>
      </c>
      <c r="D225" s="71">
        <v>3.4018820000000001</v>
      </c>
      <c r="E225" s="72">
        <v>3.4018820000000001</v>
      </c>
      <c r="F225" s="69">
        <v>3.4018820000000001</v>
      </c>
      <c r="G225" s="73">
        <v>3.4018820000000001</v>
      </c>
      <c r="H225" s="69"/>
      <c r="I225" s="73"/>
      <c r="J225" s="73"/>
      <c r="K225" s="73"/>
      <c r="L225" s="73"/>
      <c r="M225" s="69"/>
      <c r="N225" s="69"/>
      <c r="O225" s="69"/>
      <c r="P225" s="73"/>
      <c r="Q225" s="78"/>
      <c r="R225" s="73"/>
      <c r="S225" s="73"/>
      <c r="T225" s="73"/>
      <c r="U225" s="73"/>
      <c r="V225" s="73"/>
    </row>
    <row r="226" spans="1:22" ht="15.75" customHeight="1">
      <c r="A226" s="70" t="s">
        <v>145</v>
      </c>
      <c r="B226" s="70" t="s">
        <v>147</v>
      </c>
      <c r="C226" s="43" t="s">
        <v>265</v>
      </c>
      <c r="D226" s="71">
        <v>2</v>
      </c>
      <c r="E226" s="72">
        <v>2</v>
      </c>
      <c r="F226" s="69">
        <v>2</v>
      </c>
      <c r="G226" s="73">
        <v>2</v>
      </c>
      <c r="H226" s="69"/>
      <c r="I226" s="73"/>
      <c r="J226" s="73"/>
      <c r="K226" s="73"/>
      <c r="L226" s="73"/>
      <c r="M226" s="69"/>
      <c r="N226" s="69"/>
      <c r="O226" s="69"/>
      <c r="P226" s="73"/>
      <c r="Q226" s="78"/>
      <c r="R226" s="73"/>
      <c r="S226" s="73"/>
      <c r="T226" s="73"/>
      <c r="U226" s="73"/>
      <c r="V226" s="73"/>
    </row>
    <row r="227" spans="1:22" ht="15.75" customHeight="1">
      <c r="A227" s="70" t="s">
        <v>145</v>
      </c>
      <c r="B227" s="70" t="s">
        <v>126</v>
      </c>
      <c r="C227" s="43" t="s">
        <v>266</v>
      </c>
      <c r="D227" s="71">
        <v>0.88182199999999999</v>
      </c>
      <c r="E227" s="72">
        <v>0.88182199999999999</v>
      </c>
      <c r="F227" s="69">
        <v>0.88182199999999999</v>
      </c>
      <c r="G227" s="73">
        <v>0.88182199999999999</v>
      </c>
      <c r="H227" s="69"/>
      <c r="I227" s="73"/>
      <c r="J227" s="73"/>
      <c r="K227" s="73"/>
      <c r="L227" s="73"/>
      <c r="M227" s="69"/>
      <c r="N227" s="69"/>
      <c r="O227" s="69"/>
      <c r="P227" s="73"/>
      <c r="Q227" s="78"/>
      <c r="R227" s="73"/>
      <c r="S227" s="73"/>
      <c r="T227" s="73"/>
      <c r="U227" s="73"/>
      <c r="V227" s="73"/>
    </row>
    <row r="228" spans="1:22" ht="15.75" customHeight="1">
      <c r="A228" s="70" t="s">
        <v>145</v>
      </c>
      <c r="B228" s="70" t="s">
        <v>127</v>
      </c>
      <c r="C228" s="43" t="s">
        <v>267</v>
      </c>
      <c r="D228" s="71">
        <v>0.48005999999999999</v>
      </c>
      <c r="E228" s="72">
        <v>0.48005999999999999</v>
      </c>
      <c r="F228" s="69">
        <v>0.48005999999999999</v>
      </c>
      <c r="G228" s="73">
        <v>0.48005999999999999</v>
      </c>
      <c r="H228" s="69"/>
      <c r="I228" s="73"/>
      <c r="J228" s="73"/>
      <c r="K228" s="73"/>
      <c r="L228" s="73"/>
      <c r="M228" s="69"/>
      <c r="N228" s="69"/>
      <c r="O228" s="69"/>
      <c r="P228" s="73"/>
      <c r="Q228" s="78"/>
      <c r="R228" s="73"/>
      <c r="S228" s="73"/>
      <c r="T228" s="73"/>
      <c r="U228" s="73"/>
      <c r="V228" s="73"/>
    </row>
    <row r="229" spans="1:22" ht="15.75" customHeight="1">
      <c r="A229" s="70" t="s">
        <v>145</v>
      </c>
      <c r="B229" s="70" t="s">
        <v>268</v>
      </c>
      <c r="C229" s="43" t="s">
        <v>272</v>
      </c>
      <c r="D229" s="71">
        <v>0.04</v>
      </c>
      <c r="E229" s="72">
        <v>0.04</v>
      </c>
      <c r="F229" s="69">
        <v>0.04</v>
      </c>
      <c r="G229" s="73">
        <v>0.04</v>
      </c>
      <c r="H229" s="69"/>
      <c r="I229" s="73"/>
      <c r="J229" s="73"/>
      <c r="K229" s="73"/>
      <c r="L229" s="73"/>
      <c r="M229" s="69"/>
      <c r="N229" s="69"/>
      <c r="O229" s="69"/>
      <c r="P229" s="73"/>
      <c r="Q229" s="78"/>
      <c r="R229" s="73"/>
      <c r="S229" s="73"/>
      <c r="T229" s="73"/>
      <c r="U229" s="73"/>
      <c r="V229" s="73"/>
    </row>
    <row r="230" spans="1:22" ht="15.75" customHeight="1">
      <c r="A230" s="70" t="s">
        <v>145</v>
      </c>
      <c r="B230" s="70" t="s">
        <v>258</v>
      </c>
      <c r="C230" s="43" t="s">
        <v>275</v>
      </c>
      <c r="D230" s="71">
        <v>6.0000000000000001E-3</v>
      </c>
      <c r="E230" s="72">
        <v>6.0000000000000001E-3</v>
      </c>
      <c r="F230" s="69">
        <v>6.0000000000000001E-3</v>
      </c>
      <c r="G230" s="73">
        <v>6.0000000000000001E-3</v>
      </c>
      <c r="H230" s="69"/>
      <c r="I230" s="73"/>
      <c r="J230" s="73"/>
      <c r="K230" s="73"/>
      <c r="L230" s="73"/>
      <c r="M230" s="69"/>
      <c r="N230" s="69"/>
      <c r="O230" s="69"/>
      <c r="P230" s="73"/>
      <c r="Q230" s="78"/>
      <c r="R230" s="73"/>
      <c r="S230" s="73"/>
      <c r="T230" s="73"/>
      <c r="U230" s="73"/>
      <c r="V230" s="73"/>
    </row>
    <row r="231" spans="1:22" ht="15.75" customHeight="1">
      <c r="A231" s="202" t="s">
        <v>288</v>
      </c>
      <c r="B231" s="203"/>
      <c r="C231" s="204"/>
      <c r="D231" s="67">
        <v>427.2928</v>
      </c>
      <c r="E231" s="68">
        <v>427.2928</v>
      </c>
      <c r="F231" s="69">
        <v>427.2928</v>
      </c>
      <c r="G231" s="69">
        <v>427.2928</v>
      </c>
      <c r="H231" s="69"/>
      <c r="I231" s="69"/>
      <c r="J231" s="69"/>
      <c r="K231" s="69"/>
      <c r="L231" s="69"/>
      <c r="M231" s="69"/>
      <c r="N231" s="69"/>
      <c r="O231" s="69"/>
      <c r="P231" s="73"/>
      <c r="Q231" s="73"/>
      <c r="R231" s="77"/>
      <c r="S231" s="69"/>
      <c r="T231" s="69"/>
      <c r="U231" s="69"/>
      <c r="V231" s="69"/>
    </row>
    <row r="232" spans="1:22" ht="15.75" customHeight="1">
      <c r="A232" s="70" t="s">
        <v>251</v>
      </c>
      <c r="B232" s="70" t="s">
        <v>145</v>
      </c>
      <c r="C232" s="43" t="s">
        <v>252</v>
      </c>
      <c r="D232" s="71">
        <v>361.96080000000001</v>
      </c>
      <c r="E232" s="72">
        <v>361.96080000000001</v>
      </c>
      <c r="F232" s="69">
        <v>361.96080000000001</v>
      </c>
      <c r="G232" s="73">
        <v>361.96080000000001</v>
      </c>
      <c r="H232" s="69"/>
      <c r="I232" s="73"/>
      <c r="J232" s="73"/>
      <c r="K232" s="73"/>
      <c r="L232" s="73"/>
      <c r="M232" s="69"/>
      <c r="N232" s="69"/>
      <c r="O232" s="69"/>
      <c r="P232" s="73"/>
      <c r="Q232" s="78"/>
      <c r="R232" s="73"/>
      <c r="S232" s="73"/>
      <c r="T232" s="73"/>
      <c r="U232" s="73"/>
      <c r="V232" s="73"/>
    </row>
    <row r="233" spans="1:22" ht="15.75" customHeight="1">
      <c r="A233" s="70" t="s">
        <v>145</v>
      </c>
      <c r="B233" s="70" t="s">
        <v>268</v>
      </c>
      <c r="C233" s="43" t="s">
        <v>269</v>
      </c>
      <c r="D233" s="71">
        <v>361.96080000000001</v>
      </c>
      <c r="E233" s="72">
        <v>361.96080000000001</v>
      </c>
      <c r="F233" s="69">
        <v>361.96080000000001</v>
      </c>
      <c r="G233" s="73">
        <v>361.96080000000001</v>
      </c>
      <c r="H233" s="69"/>
      <c r="I233" s="73"/>
      <c r="J233" s="73"/>
      <c r="K233" s="73"/>
      <c r="L233" s="73"/>
      <c r="M233" s="69"/>
      <c r="N233" s="69"/>
      <c r="O233" s="69"/>
      <c r="P233" s="73"/>
      <c r="Q233" s="78"/>
      <c r="R233" s="73"/>
      <c r="S233" s="73"/>
      <c r="T233" s="73"/>
      <c r="U233" s="73"/>
      <c r="V233" s="73"/>
    </row>
    <row r="234" spans="1:22" ht="15.75" customHeight="1">
      <c r="A234" s="70" t="s">
        <v>263</v>
      </c>
      <c r="B234" s="70" t="s">
        <v>145</v>
      </c>
      <c r="C234" s="43" t="s">
        <v>264</v>
      </c>
      <c r="D234" s="71">
        <v>65.331999999999994</v>
      </c>
      <c r="E234" s="72">
        <v>65.331999999999994</v>
      </c>
      <c r="F234" s="69">
        <v>65.331999999999994</v>
      </c>
      <c r="G234" s="73">
        <v>65.331999999999994</v>
      </c>
      <c r="H234" s="69"/>
      <c r="I234" s="73"/>
      <c r="J234" s="73"/>
      <c r="K234" s="73"/>
      <c r="L234" s="73"/>
      <c r="M234" s="69"/>
      <c r="N234" s="69"/>
      <c r="O234" s="69"/>
      <c r="P234" s="73"/>
      <c r="Q234" s="78"/>
      <c r="R234" s="73"/>
      <c r="S234" s="73"/>
      <c r="T234" s="73"/>
      <c r="U234" s="73"/>
      <c r="V234" s="73"/>
    </row>
    <row r="235" spans="1:22" ht="15.75" customHeight="1">
      <c r="A235" s="70" t="s">
        <v>145</v>
      </c>
      <c r="B235" s="70" t="s">
        <v>147</v>
      </c>
      <c r="C235" s="43" t="s">
        <v>265</v>
      </c>
      <c r="D235" s="71">
        <v>65.331999999999994</v>
      </c>
      <c r="E235" s="72">
        <v>65.331999999999994</v>
      </c>
      <c r="F235" s="69">
        <v>65.331999999999994</v>
      </c>
      <c r="G235" s="73">
        <v>65.331999999999994</v>
      </c>
      <c r="H235" s="69"/>
      <c r="I235" s="73"/>
      <c r="J235" s="73"/>
      <c r="K235" s="73"/>
      <c r="L235" s="73"/>
      <c r="M235" s="69"/>
      <c r="N235" s="69"/>
      <c r="O235" s="69"/>
      <c r="P235" s="73"/>
      <c r="Q235" s="78"/>
      <c r="R235" s="73"/>
      <c r="S235" s="73"/>
      <c r="T235" s="73"/>
      <c r="U235" s="73"/>
      <c r="V235" s="73"/>
    </row>
    <row r="236" spans="1:22" ht="15.75" customHeight="1">
      <c r="A236" s="202" t="s">
        <v>289</v>
      </c>
      <c r="B236" s="203"/>
      <c r="C236" s="204"/>
      <c r="D236" s="67">
        <v>33.299895999999997</v>
      </c>
      <c r="E236" s="68">
        <v>33.299895999999997</v>
      </c>
      <c r="F236" s="69">
        <v>33.299895999999997</v>
      </c>
      <c r="G236" s="69">
        <v>33.299895999999997</v>
      </c>
      <c r="H236" s="69"/>
      <c r="I236" s="69"/>
      <c r="J236" s="69"/>
      <c r="K236" s="69"/>
      <c r="L236" s="69"/>
      <c r="M236" s="69"/>
      <c r="N236" s="69"/>
      <c r="O236" s="69"/>
      <c r="P236" s="73"/>
      <c r="Q236" s="73"/>
      <c r="R236" s="77"/>
      <c r="S236" s="69"/>
      <c r="T236" s="69"/>
      <c r="U236" s="69"/>
      <c r="V236" s="69"/>
    </row>
    <row r="237" spans="1:22" ht="15.75" customHeight="1">
      <c r="A237" s="70" t="s">
        <v>251</v>
      </c>
      <c r="B237" s="70" t="s">
        <v>145</v>
      </c>
      <c r="C237" s="43" t="s">
        <v>252</v>
      </c>
      <c r="D237" s="71">
        <v>31.999065999999999</v>
      </c>
      <c r="E237" s="72">
        <v>31.999065999999999</v>
      </c>
      <c r="F237" s="69">
        <v>31.999065999999999</v>
      </c>
      <c r="G237" s="73">
        <v>31.999065999999999</v>
      </c>
      <c r="H237" s="69"/>
      <c r="I237" s="73"/>
      <c r="J237" s="73"/>
      <c r="K237" s="73"/>
      <c r="L237" s="73"/>
      <c r="M237" s="69"/>
      <c r="N237" s="69"/>
      <c r="O237" s="69"/>
      <c r="P237" s="73"/>
      <c r="Q237" s="78"/>
      <c r="R237" s="73"/>
      <c r="S237" s="73"/>
      <c r="T237" s="73"/>
      <c r="U237" s="73"/>
      <c r="V237" s="73"/>
    </row>
    <row r="238" spans="1:22" ht="15.75" customHeight="1">
      <c r="A238" s="70" t="s">
        <v>145</v>
      </c>
      <c r="B238" s="70" t="s">
        <v>147</v>
      </c>
      <c r="C238" s="43" t="s">
        <v>253</v>
      </c>
      <c r="D238" s="71">
        <v>6.7416</v>
      </c>
      <c r="E238" s="72">
        <v>6.7416</v>
      </c>
      <c r="F238" s="69">
        <v>6.7416</v>
      </c>
      <c r="G238" s="73">
        <v>6.7416</v>
      </c>
      <c r="H238" s="69"/>
      <c r="I238" s="73"/>
      <c r="J238" s="73"/>
      <c r="K238" s="73"/>
      <c r="L238" s="73"/>
      <c r="M238" s="69"/>
      <c r="N238" s="69"/>
      <c r="O238" s="69"/>
      <c r="P238" s="73"/>
      <c r="Q238" s="78"/>
      <c r="R238" s="73"/>
      <c r="S238" s="73"/>
      <c r="T238" s="73"/>
      <c r="U238" s="73"/>
      <c r="V238" s="73"/>
    </row>
    <row r="239" spans="1:22" ht="15.75" customHeight="1">
      <c r="A239" s="70" t="s">
        <v>145</v>
      </c>
      <c r="B239" s="70" t="s">
        <v>163</v>
      </c>
      <c r="C239" s="43" t="s">
        <v>254</v>
      </c>
      <c r="D239" s="71">
        <v>12.3504</v>
      </c>
      <c r="E239" s="72">
        <v>12.3504</v>
      </c>
      <c r="F239" s="69">
        <v>12.3504</v>
      </c>
      <c r="G239" s="73">
        <v>12.3504</v>
      </c>
      <c r="H239" s="69"/>
      <c r="I239" s="73"/>
      <c r="J239" s="73"/>
      <c r="K239" s="73"/>
      <c r="L239" s="73"/>
      <c r="M239" s="69"/>
      <c r="N239" s="69"/>
      <c r="O239" s="69"/>
      <c r="P239" s="73"/>
      <c r="Q239" s="78"/>
      <c r="R239" s="73"/>
      <c r="S239" s="73"/>
      <c r="T239" s="73"/>
      <c r="U239" s="73"/>
      <c r="V239" s="73"/>
    </row>
    <row r="240" spans="1:22" ht="15.75" customHeight="1">
      <c r="A240" s="70" t="s">
        <v>145</v>
      </c>
      <c r="B240" s="70" t="s">
        <v>167</v>
      </c>
      <c r="C240" s="43" t="s">
        <v>255</v>
      </c>
      <c r="D240" s="71">
        <v>0.56179999999999997</v>
      </c>
      <c r="E240" s="72">
        <v>0.56179999999999997</v>
      </c>
      <c r="F240" s="69">
        <v>0.56179999999999997</v>
      </c>
      <c r="G240" s="73">
        <v>0.56179999999999997</v>
      </c>
      <c r="H240" s="69"/>
      <c r="I240" s="73"/>
      <c r="J240" s="73"/>
      <c r="K240" s="73"/>
      <c r="L240" s="73"/>
      <c r="M240" s="69"/>
      <c r="N240" s="69"/>
      <c r="O240" s="69"/>
      <c r="P240" s="73"/>
      <c r="Q240" s="78"/>
      <c r="R240" s="73"/>
      <c r="S240" s="73"/>
      <c r="T240" s="73"/>
      <c r="U240" s="73"/>
      <c r="V240" s="73"/>
    </row>
    <row r="241" spans="1:22" ht="15.75" customHeight="1">
      <c r="A241" s="70" t="s">
        <v>145</v>
      </c>
      <c r="B241" s="70" t="s">
        <v>192</v>
      </c>
      <c r="C241" s="43" t="s">
        <v>256</v>
      </c>
      <c r="D241" s="71">
        <v>5.3940000000000001</v>
      </c>
      <c r="E241" s="72">
        <v>5.3940000000000001</v>
      </c>
      <c r="F241" s="69">
        <v>5.3940000000000001</v>
      </c>
      <c r="G241" s="73">
        <v>5.3940000000000001</v>
      </c>
      <c r="H241" s="69"/>
      <c r="I241" s="73"/>
      <c r="J241" s="73"/>
      <c r="K241" s="73"/>
      <c r="L241" s="73"/>
      <c r="M241" s="69"/>
      <c r="N241" s="69"/>
      <c r="O241" s="69"/>
      <c r="P241" s="73"/>
      <c r="Q241" s="78"/>
      <c r="R241" s="73"/>
      <c r="S241" s="73"/>
      <c r="T241" s="73"/>
      <c r="U241" s="73"/>
      <c r="V241" s="73"/>
    </row>
    <row r="242" spans="1:22" ht="15.75" customHeight="1">
      <c r="A242" s="70" t="s">
        <v>145</v>
      </c>
      <c r="B242" s="70" t="s">
        <v>179</v>
      </c>
      <c r="C242" s="43" t="s">
        <v>257</v>
      </c>
      <c r="D242" s="71">
        <v>2.700205</v>
      </c>
      <c r="E242" s="72">
        <v>2.700205</v>
      </c>
      <c r="F242" s="69">
        <v>2.700205</v>
      </c>
      <c r="G242" s="73">
        <v>2.700205</v>
      </c>
      <c r="H242" s="69"/>
      <c r="I242" s="73"/>
      <c r="J242" s="73"/>
      <c r="K242" s="73"/>
      <c r="L242" s="73"/>
      <c r="M242" s="69"/>
      <c r="N242" s="69"/>
      <c r="O242" s="69"/>
      <c r="P242" s="73"/>
      <c r="Q242" s="78"/>
      <c r="R242" s="73"/>
      <c r="S242" s="73"/>
      <c r="T242" s="73"/>
      <c r="U242" s="73"/>
      <c r="V242" s="73"/>
    </row>
    <row r="243" spans="1:22" ht="15.75" customHeight="1">
      <c r="A243" s="70" t="s">
        <v>145</v>
      </c>
      <c r="B243" s="70" t="s">
        <v>258</v>
      </c>
      <c r="C243" s="43" t="s">
        <v>259</v>
      </c>
      <c r="D243" s="71">
        <v>1.3501019999999999</v>
      </c>
      <c r="E243" s="72">
        <v>1.3501019999999999</v>
      </c>
      <c r="F243" s="69">
        <v>1.3501019999999999</v>
      </c>
      <c r="G243" s="73">
        <v>1.3501019999999999</v>
      </c>
      <c r="H243" s="69"/>
      <c r="I243" s="73"/>
      <c r="J243" s="73"/>
      <c r="K243" s="73"/>
      <c r="L243" s="73"/>
      <c r="M243" s="69"/>
      <c r="N243" s="69"/>
      <c r="O243" s="69"/>
      <c r="P243" s="73"/>
      <c r="Q243" s="78"/>
      <c r="R243" s="73"/>
      <c r="S243" s="73"/>
      <c r="T243" s="73"/>
      <c r="U243" s="73"/>
      <c r="V243" s="73"/>
    </row>
    <row r="244" spans="1:22" ht="15.75" customHeight="1">
      <c r="A244" s="70" t="s">
        <v>145</v>
      </c>
      <c r="B244" s="70" t="s">
        <v>108</v>
      </c>
      <c r="C244" s="43" t="s">
        <v>260</v>
      </c>
      <c r="D244" s="71">
        <v>0.88488</v>
      </c>
      <c r="E244" s="72">
        <v>0.88488</v>
      </c>
      <c r="F244" s="69">
        <v>0.88488</v>
      </c>
      <c r="G244" s="73">
        <v>0.88488</v>
      </c>
      <c r="H244" s="69"/>
      <c r="I244" s="73"/>
      <c r="J244" s="73"/>
      <c r="K244" s="73"/>
      <c r="L244" s="73"/>
      <c r="M244" s="69"/>
      <c r="N244" s="69"/>
      <c r="O244" s="69"/>
      <c r="P244" s="73"/>
      <c r="Q244" s="78"/>
      <c r="R244" s="73"/>
      <c r="S244" s="73"/>
      <c r="T244" s="73"/>
      <c r="U244" s="73"/>
      <c r="V244" s="73"/>
    </row>
    <row r="245" spans="1:22" ht="15.75" customHeight="1">
      <c r="A245" s="70" t="s">
        <v>145</v>
      </c>
      <c r="B245" s="70" t="s">
        <v>110</v>
      </c>
      <c r="C245" s="43" t="s">
        <v>261</v>
      </c>
      <c r="D245" s="71">
        <v>5.8340999999999997E-2</v>
      </c>
      <c r="E245" s="72">
        <v>5.8340999999999997E-2</v>
      </c>
      <c r="F245" s="69">
        <v>5.8340999999999997E-2</v>
      </c>
      <c r="G245" s="73">
        <v>5.8340999999999997E-2</v>
      </c>
      <c r="H245" s="69"/>
      <c r="I245" s="73"/>
      <c r="J245" s="73"/>
      <c r="K245" s="73"/>
      <c r="L245" s="73"/>
      <c r="M245" s="69"/>
      <c r="N245" s="69"/>
      <c r="O245" s="69"/>
      <c r="P245" s="73"/>
      <c r="Q245" s="78"/>
      <c r="R245" s="73"/>
      <c r="S245" s="73"/>
      <c r="T245" s="73"/>
      <c r="U245" s="73"/>
      <c r="V245" s="73"/>
    </row>
    <row r="246" spans="1:22" ht="15.75" customHeight="1">
      <c r="A246" s="70" t="s">
        <v>145</v>
      </c>
      <c r="B246" s="70" t="s">
        <v>111</v>
      </c>
      <c r="C246" s="43" t="s">
        <v>262</v>
      </c>
      <c r="D246" s="71">
        <v>1.957738</v>
      </c>
      <c r="E246" s="72">
        <v>1.957738</v>
      </c>
      <c r="F246" s="69">
        <v>1.957738</v>
      </c>
      <c r="G246" s="73">
        <v>1.957738</v>
      </c>
      <c r="H246" s="69"/>
      <c r="I246" s="73"/>
      <c r="J246" s="73"/>
      <c r="K246" s="73"/>
      <c r="L246" s="73"/>
      <c r="M246" s="69"/>
      <c r="N246" s="69"/>
      <c r="O246" s="69"/>
      <c r="P246" s="73"/>
      <c r="Q246" s="78"/>
      <c r="R246" s="73"/>
      <c r="S246" s="73"/>
      <c r="T246" s="73"/>
      <c r="U246" s="73"/>
      <c r="V246" s="73"/>
    </row>
    <row r="247" spans="1:22" ht="15.75" customHeight="1">
      <c r="A247" s="70" t="s">
        <v>263</v>
      </c>
      <c r="B247" s="70" t="s">
        <v>145</v>
      </c>
      <c r="C247" s="43" t="s">
        <v>264</v>
      </c>
      <c r="D247" s="71">
        <v>1.2948299999999999</v>
      </c>
      <c r="E247" s="72">
        <v>1.2948299999999999</v>
      </c>
      <c r="F247" s="69">
        <v>1.2948299999999999</v>
      </c>
      <c r="G247" s="73">
        <v>1.2948299999999999</v>
      </c>
      <c r="H247" s="69"/>
      <c r="I247" s="73"/>
      <c r="J247" s="73"/>
      <c r="K247" s="73"/>
      <c r="L247" s="73"/>
      <c r="M247" s="69"/>
      <c r="N247" s="69"/>
      <c r="O247" s="69"/>
      <c r="P247" s="73"/>
      <c r="Q247" s="78"/>
      <c r="R247" s="73"/>
      <c r="S247" s="73"/>
      <c r="T247" s="73"/>
      <c r="U247" s="73"/>
      <c r="V247" s="73"/>
    </row>
    <row r="248" spans="1:22" ht="15.75" customHeight="1">
      <c r="A248" s="70" t="s">
        <v>145</v>
      </c>
      <c r="B248" s="70" t="s">
        <v>147</v>
      </c>
      <c r="C248" s="43" t="s">
        <v>265</v>
      </c>
      <c r="D248" s="71">
        <v>0.8</v>
      </c>
      <c r="E248" s="72">
        <v>0.8</v>
      </c>
      <c r="F248" s="69">
        <v>0.8</v>
      </c>
      <c r="G248" s="73">
        <v>0.8</v>
      </c>
      <c r="H248" s="69"/>
      <c r="I248" s="73"/>
      <c r="J248" s="73"/>
      <c r="K248" s="73"/>
      <c r="L248" s="73"/>
      <c r="M248" s="69"/>
      <c r="N248" s="69"/>
      <c r="O248" s="69"/>
      <c r="P248" s="73"/>
      <c r="Q248" s="78"/>
      <c r="R248" s="73"/>
      <c r="S248" s="73"/>
      <c r="T248" s="73"/>
      <c r="U248" s="73"/>
      <c r="V248" s="73"/>
    </row>
    <row r="249" spans="1:22" ht="15.75" customHeight="1">
      <c r="A249" s="70" t="s">
        <v>145</v>
      </c>
      <c r="B249" s="70" t="s">
        <v>126</v>
      </c>
      <c r="C249" s="43" t="s">
        <v>266</v>
      </c>
      <c r="D249" s="71">
        <v>0.32629000000000002</v>
      </c>
      <c r="E249" s="72">
        <v>0.32629000000000002</v>
      </c>
      <c r="F249" s="69">
        <v>0.32629000000000002</v>
      </c>
      <c r="G249" s="73">
        <v>0.32629000000000002</v>
      </c>
      <c r="H249" s="69"/>
      <c r="I249" s="73"/>
      <c r="J249" s="73"/>
      <c r="K249" s="73"/>
      <c r="L249" s="73"/>
      <c r="M249" s="69"/>
      <c r="N249" s="69"/>
      <c r="O249" s="69"/>
      <c r="P249" s="73"/>
      <c r="Q249" s="78"/>
      <c r="R249" s="73"/>
      <c r="S249" s="73"/>
      <c r="T249" s="73"/>
      <c r="U249" s="73"/>
      <c r="V249" s="73"/>
    </row>
    <row r="250" spans="1:22" ht="15.75" customHeight="1">
      <c r="A250" s="70" t="s">
        <v>145</v>
      </c>
      <c r="B250" s="70" t="s">
        <v>127</v>
      </c>
      <c r="C250" s="43" t="s">
        <v>267</v>
      </c>
      <c r="D250" s="71">
        <v>0.16854</v>
      </c>
      <c r="E250" s="72">
        <v>0.16854</v>
      </c>
      <c r="F250" s="69">
        <v>0.16854</v>
      </c>
      <c r="G250" s="73">
        <v>0.16854</v>
      </c>
      <c r="H250" s="69"/>
      <c r="I250" s="73"/>
      <c r="J250" s="73"/>
      <c r="K250" s="73"/>
      <c r="L250" s="73"/>
      <c r="M250" s="69"/>
      <c r="N250" s="69"/>
      <c r="O250" s="69"/>
      <c r="P250" s="73"/>
      <c r="Q250" s="78"/>
      <c r="R250" s="73"/>
      <c r="S250" s="73"/>
      <c r="T250" s="73"/>
      <c r="U250" s="73"/>
      <c r="V250" s="73"/>
    </row>
    <row r="251" spans="1:22" ht="15.75" customHeight="1">
      <c r="A251" s="70" t="s">
        <v>145</v>
      </c>
      <c r="B251" s="70" t="s">
        <v>258</v>
      </c>
      <c r="C251" s="43" t="s">
        <v>275</v>
      </c>
      <c r="D251" s="71">
        <v>6.0000000000000001E-3</v>
      </c>
      <c r="E251" s="72">
        <v>6.0000000000000001E-3</v>
      </c>
      <c r="F251" s="69">
        <v>6.0000000000000001E-3</v>
      </c>
      <c r="G251" s="73">
        <v>6.0000000000000001E-3</v>
      </c>
      <c r="H251" s="69"/>
      <c r="I251" s="73"/>
      <c r="J251" s="73"/>
      <c r="K251" s="73"/>
      <c r="L251" s="73"/>
      <c r="M251" s="69"/>
      <c r="N251" s="69"/>
      <c r="O251" s="69"/>
      <c r="P251" s="73"/>
      <c r="Q251" s="78"/>
      <c r="R251" s="73"/>
      <c r="S251" s="73"/>
      <c r="T251" s="73"/>
      <c r="U251" s="73"/>
      <c r="V251" s="73"/>
    </row>
    <row r="252" spans="1:22" ht="15.75" customHeight="1">
      <c r="A252" s="202" t="s">
        <v>290</v>
      </c>
      <c r="B252" s="203"/>
      <c r="C252" s="204"/>
      <c r="D252" s="67">
        <v>16.664527</v>
      </c>
      <c r="E252" s="68">
        <v>16.664527</v>
      </c>
      <c r="F252" s="69">
        <v>16.664527</v>
      </c>
      <c r="G252" s="69">
        <v>16.664527</v>
      </c>
      <c r="H252" s="69"/>
      <c r="I252" s="69"/>
      <c r="J252" s="69"/>
      <c r="K252" s="69"/>
      <c r="L252" s="69"/>
      <c r="M252" s="69"/>
      <c r="N252" s="69"/>
      <c r="O252" s="69"/>
      <c r="P252" s="73"/>
      <c r="Q252" s="73"/>
      <c r="R252" s="77"/>
      <c r="S252" s="69"/>
      <c r="T252" s="69"/>
      <c r="U252" s="69"/>
      <c r="V252" s="69"/>
    </row>
    <row r="253" spans="1:22" ht="15.75" customHeight="1">
      <c r="A253" s="70" t="s">
        <v>251</v>
      </c>
      <c r="B253" s="70" t="s">
        <v>145</v>
      </c>
      <c r="C253" s="43" t="s">
        <v>252</v>
      </c>
      <c r="D253" s="71">
        <v>16.028041000000002</v>
      </c>
      <c r="E253" s="72">
        <v>16.028041000000002</v>
      </c>
      <c r="F253" s="69">
        <v>16.028041000000002</v>
      </c>
      <c r="G253" s="73">
        <v>16.028041000000002</v>
      </c>
      <c r="H253" s="69"/>
      <c r="I253" s="73"/>
      <c r="J253" s="73"/>
      <c r="K253" s="73"/>
      <c r="L253" s="73"/>
      <c r="M253" s="69"/>
      <c r="N253" s="69"/>
      <c r="O253" s="69"/>
      <c r="P253" s="73"/>
      <c r="Q253" s="78"/>
      <c r="R253" s="73"/>
      <c r="S253" s="73"/>
      <c r="T253" s="73"/>
      <c r="U253" s="73"/>
      <c r="V253" s="73"/>
    </row>
    <row r="254" spans="1:22" ht="15.75" customHeight="1">
      <c r="A254" s="70" t="s">
        <v>145</v>
      </c>
      <c r="B254" s="70" t="s">
        <v>147</v>
      </c>
      <c r="C254" s="43" t="s">
        <v>253</v>
      </c>
      <c r="D254" s="71">
        <v>3.2063999999999999</v>
      </c>
      <c r="E254" s="72">
        <v>3.2063999999999999</v>
      </c>
      <c r="F254" s="69">
        <v>3.2063999999999999</v>
      </c>
      <c r="G254" s="73">
        <v>3.2063999999999999</v>
      </c>
      <c r="H254" s="69"/>
      <c r="I254" s="73"/>
      <c r="J254" s="73"/>
      <c r="K254" s="73"/>
      <c r="L254" s="73"/>
      <c r="M254" s="69"/>
      <c r="N254" s="69"/>
      <c r="O254" s="69"/>
      <c r="P254" s="73"/>
      <c r="Q254" s="78"/>
      <c r="R254" s="73"/>
      <c r="S254" s="73"/>
      <c r="T254" s="73"/>
      <c r="U254" s="73"/>
      <c r="V254" s="73"/>
    </row>
    <row r="255" spans="1:22" ht="15.75" customHeight="1">
      <c r="A255" s="70" t="s">
        <v>145</v>
      </c>
      <c r="B255" s="70" t="s">
        <v>163</v>
      </c>
      <c r="C255" s="43" t="s">
        <v>254</v>
      </c>
      <c r="D255" s="71">
        <v>6.5759999999999996</v>
      </c>
      <c r="E255" s="72">
        <v>6.5759999999999996</v>
      </c>
      <c r="F255" s="69">
        <v>6.5759999999999996</v>
      </c>
      <c r="G255" s="73">
        <v>6.5759999999999996</v>
      </c>
      <c r="H255" s="69"/>
      <c r="I255" s="73"/>
      <c r="J255" s="73"/>
      <c r="K255" s="73"/>
      <c r="L255" s="73"/>
      <c r="M255" s="69"/>
      <c r="N255" s="69"/>
      <c r="O255" s="69"/>
      <c r="P255" s="73"/>
      <c r="Q255" s="78"/>
      <c r="R255" s="73"/>
      <c r="S255" s="73"/>
      <c r="T255" s="73"/>
      <c r="U255" s="73"/>
      <c r="V255" s="73"/>
    </row>
    <row r="256" spans="1:22" ht="15.75" customHeight="1">
      <c r="A256" s="70" t="s">
        <v>145</v>
      </c>
      <c r="B256" s="70" t="s">
        <v>167</v>
      </c>
      <c r="C256" s="43" t="s">
        <v>255</v>
      </c>
      <c r="D256" s="71">
        <v>0.26719999999999999</v>
      </c>
      <c r="E256" s="72">
        <v>0.26719999999999999</v>
      </c>
      <c r="F256" s="69">
        <v>0.26719999999999999</v>
      </c>
      <c r="G256" s="73">
        <v>0.26719999999999999</v>
      </c>
      <c r="H256" s="69"/>
      <c r="I256" s="73"/>
      <c r="J256" s="73"/>
      <c r="K256" s="73"/>
      <c r="L256" s="73"/>
      <c r="M256" s="69"/>
      <c r="N256" s="69"/>
      <c r="O256" s="69"/>
      <c r="P256" s="73"/>
      <c r="Q256" s="78"/>
      <c r="R256" s="73"/>
      <c r="S256" s="73"/>
      <c r="T256" s="73"/>
      <c r="U256" s="73"/>
      <c r="V256" s="73"/>
    </row>
    <row r="257" spans="1:22" ht="15.75" customHeight="1">
      <c r="A257" s="70" t="s">
        <v>145</v>
      </c>
      <c r="B257" s="70" t="s">
        <v>192</v>
      </c>
      <c r="C257" s="43" t="s">
        <v>256</v>
      </c>
      <c r="D257" s="71">
        <v>2.6219999999999999</v>
      </c>
      <c r="E257" s="72">
        <v>2.6219999999999999</v>
      </c>
      <c r="F257" s="69">
        <v>2.6219999999999999</v>
      </c>
      <c r="G257" s="73">
        <v>2.6219999999999999</v>
      </c>
      <c r="H257" s="69"/>
      <c r="I257" s="73"/>
      <c r="J257" s="73"/>
      <c r="K257" s="73"/>
      <c r="L257" s="73"/>
      <c r="M257" s="69"/>
      <c r="N257" s="69"/>
      <c r="O257" s="69"/>
      <c r="P257" s="73"/>
      <c r="Q257" s="78"/>
      <c r="R257" s="73"/>
      <c r="S257" s="73"/>
      <c r="T257" s="73"/>
      <c r="U257" s="73"/>
      <c r="V257" s="73"/>
    </row>
    <row r="258" spans="1:22" ht="15.75" customHeight="1">
      <c r="A258" s="70" t="s">
        <v>145</v>
      </c>
      <c r="B258" s="70" t="s">
        <v>179</v>
      </c>
      <c r="C258" s="43" t="s">
        <v>257</v>
      </c>
      <c r="D258" s="71">
        <v>1.293363</v>
      </c>
      <c r="E258" s="72">
        <v>1.293363</v>
      </c>
      <c r="F258" s="69">
        <v>1.293363</v>
      </c>
      <c r="G258" s="73">
        <v>1.293363</v>
      </c>
      <c r="H258" s="69"/>
      <c r="I258" s="73"/>
      <c r="J258" s="73"/>
      <c r="K258" s="73"/>
      <c r="L258" s="73"/>
      <c r="M258" s="69"/>
      <c r="N258" s="69"/>
      <c r="O258" s="69"/>
      <c r="P258" s="73"/>
      <c r="Q258" s="78"/>
      <c r="R258" s="73"/>
      <c r="S258" s="73"/>
      <c r="T258" s="73"/>
      <c r="U258" s="73"/>
      <c r="V258" s="73"/>
    </row>
    <row r="259" spans="1:22" ht="15.75" customHeight="1">
      <c r="A259" s="70" t="s">
        <v>145</v>
      </c>
      <c r="B259" s="70" t="s">
        <v>258</v>
      </c>
      <c r="C259" s="43" t="s">
        <v>259</v>
      </c>
      <c r="D259" s="71">
        <v>0.64668199999999998</v>
      </c>
      <c r="E259" s="72">
        <v>0.64668199999999998</v>
      </c>
      <c r="F259" s="69">
        <v>0.64668199999999998</v>
      </c>
      <c r="G259" s="73">
        <v>0.64668199999999998</v>
      </c>
      <c r="H259" s="69"/>
      <c r="I259" s="73"/>
      <c r="J259" s="73"/>
      <c r="K259" s="73"/>
      <c r="L259" s="73"/>
      <c r="M259" s="69"/>
      <c r="N259" s="69"/>
      <c r="O259" s="69"/>
      <c r="P259" s="73"/>
      <c r="Q259" s="78"/>
      <c r="R259" s="73"/>
      <c r="S259" s="73"/>
      <c r="T259" s="73"/>
      <c r="U259" s="73"/>
      <c r="V259" s="73"/>
    </row>
    <row r="260" spans="1:22" ht="15.75" customHeight="1">
      <c r="A260" s="70" t="s">
        <v>145</v>
      </c>
      <c r="B260" s="70" t="s">
        <v>108</v>
      </c>
      <c r="C260" s="43" t="s">
        <v>260</v>
      </c>
      <c r="D260" s="71">
        <v>0.41904000000000002</v>
      </c>
      <c r="E260" s="72">
        <v>0.41904000000000002</v>
      </c>
      <c r="F260" s="69">
        <v>0.41904000000000002</v>
      </c>
      <c r="G260" s="73">
        <v>0.41904000000000002</v>
      </c>
      <c r="H260" s="69"/>
      <c r="I260" s="73"/>
      <c r="J260" s="73"/>
      <c r="K260" s="73"/>
      <c r="L260" s="73"/>
      <c r="M260" s="69"/>
      <c r="N260" s="69"/>
      <c r="O260" s="69"/>
      <c r="P260" s="73"/>
      <c r="Q260" s="78"/>
      <c r="R260" s="73"/>
      <c r="S260" s="73"/>
      <c r="T260" s="73"/>
      <c r="U260" s="73"/>
      <c r="V260" s="73"/>
    </row>
    <row r="261" spans="1:22" ht="15.75" customHeight="1">
      <c r="A261" s="70" t="s">
        <v>145</v>
      </c>
      <c r="B261" s="70" t="s">
        <v>110</v>
      </c>
      <c r="C261" s="43" t="s">
        <v>261</v>
      </c>
      <c r="D261" s="71">
        <v>2.7718E-2</v>
      </c>
      <c r="E261" s="72">
        <v>2.7718E-2</v>
      </c>
      <c r="F261" s="69">
        <v>2.7718E-2</v>
      </c>
      <c r="G261" s="73">
        <v>2.7718E-2</v>
      </c>
      <c r="H261" s="69"/>
      <c r="I261" s="73"/>
      <c r="J261" s="73"/>
      <c r="K261" s="73"/>
      <c r="L261" s="73"/>
      <c r="M261" s="69"/>
      <c r="N261" s="69"/>
      <c r="O261" s="69"/>
      <c r="P261" s="73"/>
      <c r="Q261" s="78"/>
      <c r="R261" s="73"/>
      <c r="S261" s="73"/>
      <c r="T261" s="73"/>
      <c r="U261" s="73"/>
      <c r="V261" s="73"/>
    </row>
    <row r="262" spans="1:22" ht="15.75" customHeight="1">
      <c r="A262" s="70" t="s">
        <v>145</v>
      </c>
      <c r="B262" s="70" t="s">
        <v>111</v>
      </c>
      <c r="C262" s="43" t="s">
        <v>262</v>
      </c>
      <c r="D262" s="71">
        <v>0.969638</v>
      </c>
      <c r="E262" s="72">
        <v>0.969638</v>
      </c>
      <c r="F262" s="69">
        <v>0.969638</v>
      </c>
      <c r="G262" s="73">
        <v>0.969638</v>
      </c>
      <c r="H262" s="69"/>
      <c r="I262" s="73"/>
      <c r="J262" s="73"/>
      <c r="K262" s="73"/>
      <c r="L262" s="73"/>
      <c r="M262" s="69"/>
      <c r="N262" s="69"/>
      <c r="O262" s="69"/>
      <c r="P262" s="73"/>
      <c r="Q262" s="78"/>
      <c r="R262" s="73"/>
      <c r="S262" s="73"/>
      <c r="T262" s="73"/>
      <c r="U262" s="73"/>
      <c r="V262" s="73"/>
    </row>
    <row r="263" spans="1:22" ht="15.75" customHeight="1">
      <c r="A263" s="70" t="s">
        <v>263</v>
      </c>
      <c r="B263" s="70" t="s">
        <v>145</v>
      </c>
      <c r="C263" s="43" t="s">
        <v>264</v>
      </c>
      <c r="D263" s="71">
        <v>0.636486</v>
      </c>
      <c r="E263" s="72">
        <v>0.636486</v>
      </c>
      <c r="F263" s="69">
        <v>0.636486</v>
      </c>
      <c r="G263" s="73">
        <v>0.636486</v>
      </c>
      <c r="H263" s="69"/>
      <c r="I263" s="73"/>
      <c r="J263" s="73"/>
      <c r="K263" s="73"/>
      <c r="L263" s="73"/>
      <c r="M263" s="69"/>
      <c r="N263" s="69"/>
      <c r="O263" s="69"/>
      <c r="P263" s="73"/>
      <c r="Q263" s="78"/>
      <c r="R263" s="73"/>
      <c r="S263" s="73"/>
      <c r="T263" s="73"/>
      <c r="U263" s="73"/>
      <c r="V263" s="73"/>
    </row>
    <row r="264" spans="1:22" ht="15.75" customHeight="1">
      <c r="A264" s="70" t="s">
        <v>145</v>
      </c>
      <c r="B264" s="70" t="s">
        <v>147</v>
      </c>
      <c r="C264" s="43" t="s">
        <v>265</v>
      </c>
      <c r="D264" s="71">
        <v>0.4</v>
      </c>
      <c r="E264" s="72">
        <v>0.4</v>
      </c>
      <c r="F264" s="69">
        <v>0.4</v>
      </c>
      <c r="G264" s="73">
        <v>0.4</v>
      </c>
      <c r="H264" s="69"/>
      <c r="I264" s="73"/>
      <c r="J264" s="73"/>
      <c r="K264" s="73"/>
      <c r="L264" s="73"/>
      <c r="M264" s="69"/>
      <c r="N264" s="69"/>
      <c r="O264" s="69"/>
      <c r="P264" s="73"/>
      <c r="Q264" s="78"/>
      <c r="R264" s="73"/>
      <c r="S264" s="73"/>
      <c r="T264" s="73"/>
      <c r="U264" s="73"/>
      <c r="V264" s="73"/>
    </row>
    <row r="265" spans="1:22" ht="15.75" customHeight="1">
      <c r="A265" s="70" t="s">
        <v>145</v>
      </c>
      <c r="B265" s="70" t="s">
        <v>126</v>
      </c>
      <c r="C265" s="43" t="s">
        <v>266</v>
      </c>
      <c r="D265" s="71">
        <v>0.15632599999999999</v>
      </c>
      <c r="E265" s="72">
        <v>0.15632599999999999</v>
      </c>
      <c r="F265" s="69">
        <v>0.15632599999999999</v>
      </c>
      <c r="G265" s="73">
        <v>0.15632599999999999</v>
      </c>
      <c r="H265" s="69"/>
      <c r="I265" s="73"/>
      <c r="J265" s="73"/>
      <c r="K265" s="73"/>
      <c r="L265" s="73"/>
      <c r="M265" s="69"/>
      <c r="N265" s="69"/>
      <c r="O265" s="69"/>
      <c r="P265" s="73"/>
      <c r="Q265" s="78"/>
      <c r="R265" s="73"/>
      <c r="S265" s="73"/>
      <c r="T265" s="73"/>
      <c r="U265" s="73"/>
      <c r="V265" s="73"/>
    </row>
    <row r="266" spans="1:22" ht="15.75" customHeight="1">
      <c r="A266" s="70" t="s">
        <v>145</v>
      </c>
      <c r="B266" s="70" t="s">
        <v>127</v>
      </c>
      <c r="C266" s="43" t="s">
        <v>267</v>
      </c>
      <c r="D266" s="71">
        <v>8.0159999999999995E-2</v>
      </c>
      <c r="E266" s="72">
        <v>8.0159999999999995E-2</v>
      </c>
      <c r="F266" s="69">
        <v>8.0159999999999995E-2</v>
      </c>
      <c r="G266" s="73">
        <v>8.0159999999999995E-2</v>
      </c>
      <c r="H266" s="69"/>
      <c r="I266" s="73"/>
      <c r="J266" s="73"/>
      <c r="K266" s="73"/>
      <c r="L266" s="73"/>
      <c r="M266" s="69"/>
      <c r="N266" s="69"/>
      <c r="O266" s="69"/>
      <c r="P266" s="73"/>
      <c r="Q266" s="78"/>
      <c r="R266" s="73"/>
      <c r="S266" s="73"/>
      <c r="T266" s="73"/>
      <c r="U266" s="73"/>
      <c r="V266" s="73"/>
    </row>
    <row r="267" spans="1:22" ht="15.75" customHeight="1">
      <c r="A267" s="202" t="s">
        <v>291</v>
      </c>
      <c r="B267" s="203"/>
      <c r="C267" s="204"/>
      <c r="D267" s="67">
        <v>42.667757000000002</v>
      </c>
      <c r="E267" s="68">
        <v>42.667757000000002</v>
      </c>
      <c r="F267" s="69">
        <v>42.667757000000002</v>
      </c>
      <c r="G267" s="69">
        <v>42.667757000000002</v>
      </c>
      <c r="H267" s="69"/>
      <c r="I267" s="69"/>
      <c r="J267" s="69"/>
      <c r="K267" s="69"/>
      <c r="L267" s="69"/>
      <c r="M267" s="69"/>
      <c r="N267" s="69"/>
      <c r="O267" s="69"/>
      <c r="P267" s="73"/>
      <c r="Q267" s="73"/>
      <c r="R267" s="77"/>
      <c r="S267" s="69"/>
      <c r="T267" s="69"/>
      <c r="U267" s="69"/>
      <c r="V267" s="69"/>
    </row>
    <row r="268" spans="1:22" ht="15.75" customHeight="1">
      <c r="A268" s="70" t="s">
        <v>251</v>
      </c>
      <c r="B268" s="70" t="s">
        <v>145</v>
      </c>
      <c r="C268" s="43" t="s">
        <v>252</v>
      </c>
      <c r="D268" s="71">
        <v>41.310903000000003</v>
      </c>
      <c r="E268" s="72">
        <v>41.310903000000003</v>
      </c>
      <c r="F268" s="69">
        <v>41.310903000000003</v>
      </c>
      <c r="G268" s="73">
        <v>41.310903000000003</v>
      </c>
      <c r="H268" s="69"/>
      <c r="I268" s="73"/>
      <c r="J268" s="73"/>
      <c r="K268" s="73"/>
      <c r="L268" s="73"/>
      <c r="M268" s="69"/>
      <c r="N268" s="69"/>
      <c r="O268" s="69"/>
      <c r="P268" s="73"/>
      <c r="Q268" s="78"/>
      <c r="R268" s="73"/>
      <c r="S268" s="73"/>
      <c r="T268" s="73"/>
      <c r="U268" s="73"/>
      <c r="V268" s="73"/>
    </row>
    <row r="269" spans="1:22" ht="15.75" customHeight="1">
      <c r="A269" s="70" t="s">
        <v>145</v>
      </c>
      <c r="B269" s="70" t="s">
        <v>147</v>
      </c>
      <c r="C269" s="43" t="s">
        <v>253</v>
      </c>
      <c r="D269" s="71">
        <v>7.5372000000000003</v>
      </c>
      <c r="E269" s="72">
        <v>7.5372000000000003</v>
      </c>
      <c r="F269" s="69">
        <v>7.5372000000000003</v>
      </c>
      <c r="G269" s="73">
        <v>7.5372000000000003</v>
      </c>
      <c r="H269" s="69"/>
      <c r="I269" s="73"/>
      <c r="J269" s="73"/>
      <c r="K269" s="73"/>
      <c r="L269" s="73"/>
      <c r="M269" s="69"/>
      <c r="N269" s="69"/>
      <c r="O269" s="69"/>
      <c r="P269" s="73"/>
      <c r="Q269" s="78"/>
      <c r="R269" s="73"/>
      <c r="S269" s="73"/>
      <c r="T269" s="73"/>
      <c r="U269" s="73"/>
      <c r="V269" s="73"/>
    </row>
    <row r="270" spans="1:22" ht="15.75" customHeight="1">
      <c r="A270" s="70" t="s">
        <v>145</v>
      </c>
      <c r="B270" s="70" t="s">
        <v>163</v>
      </c>
      <c r="C270" s="43" t="s">
        <v>254</v>
      </c>
      <c r="D270" s="71">
        <v>20.664000000000001</v>
      </c>
      <c r="E270" s="72">
        <v>20.664000000000001</v>
      </c>
      <c r="F270" s="69">
        <v>20.664000000000001</v>
      </c>
      <c r="G270" s="73">
        <v>20.664000000000001</v>
      </c>
      <c r="H270" s="69"/>
      <c r="I270" s="73"/>
      <c r="J270" s="73"/>
      <c r="K270" s="73"/>
      <c r="L270" s="73"/>
      <c r="M270" s="69"/>
      <c r="N270" s="69"/>
      <c r="O270" s="69"/>
      <c r="P270" s="73"/>
      <c r="Q270" s="78"/>
      <c r="R270" s="73"/>
      <c r="S270" s="73"/>
      <c r="T270" s="73"/>
      <c r="U270" s="73"/>
      <c r="V270" s="73"/>
    </row>
    <row r="271" spans="1:22" ht="15.75" customHeight="1">
      <c r="A271" s="70" t="s">
        <v>145</v>
      </c>
      <c r="B271" s="70" t="s">
        <v>167</v>
      </c>
      <c r="C271" s="43" t="s">
        <v>255</v>
      </c>
      <c r="D271" s="71">
        <v>0.62809999999999999</v>
      </c>
      <c r="E271" s="72">
        <v>0.62809999999999999</v>
      </c>
      <c r="F271" s="69">
        <v>0.62809999999999999</v>
      </c>
      <c r="G271" s="73">
        <v>0.62809999999999999</v>
      </c>
      <c r="H271" s="69"/>
      <c r="I271" s="73"/>
      <c r="J271" s="73"/>
      <c r="K271" s="73"/>
      <c r="L271" s="73"/>
      <c r="M271" s="69"/>
      <c r="N271" s="69"/>
      <c r="O271" s="69"/>
      <c r="P271" s="73"/>
      <c r="Q271" s="78"/>
      <c r="R271" s="73"/>
      <c r="S271" s="73"/>
      <c r="T271" s="73"/>
      <c r="U271" s="73"/>
      <c r="V271" s="73"/>
    </row>
    <row r="272" spans="1:22" ht="15.75" customHeight="1">
      <c r="A272" s="70" t="s">
        <v>145</v>
      </c>
      <c r="B272" s="70" t="s">
        <v>192</v>
      </c>
      <c r="C272" s="43" t="s">
        <v>256</v>
      </c>
      <c r="D272" s="71">
        <v>4.8</v>
      </c>
      <c r="E272" s="72">
        <v>4.8</v>
      </c>
      <c r="F272" s="69">
        <v>4.8</v>
      </c>
      <c r="G272" s="73">
        <v>4.8</v>
      </c>
      <c r="H272" s="69"/>
      <c r="I272" s="73"/>
      <c r="J272" s="73"/>
      <c r="K272" s="73"/>
      <c r="L272" s="73"/>
      <c r="M272" s="69"/>
      <c r="N272" s="69"/>
      <c r="O272" s="69"/>
      <c r="P272" s="73"/>
      <c r="Q272" s="78"/>
      <c r="R272" s="73"/>
      <c r="S272" s="73"/>
      <c r="T272" s="73"/>
      <c r="U272" s="73"/>
      <c r="V272" s="73"/>
    </row>
    <row r="273" spans="1:22" ht="15.75" customHeight="1">
      <c r="A273" s="70" t="s">
        <v>145</v>
      </c>
      <c r="B273" s="70" t="s">
        <v>179</v>
      </c>
      <c r="C273" s="43" t="s">
        <v>257</v>
      </c>
      <c r="D273" s="71">
        <v>2.9518879999999998</v>
      </c>
      <c r="E273" s="72">
        <v>2.9518879999999998</v>
      </c>
      <c r="F273" s="69">
        <v>2.9518879999999998</v>
      </c>
      <c r="G273" s="73">
        <v>2.9518879999999998</v>
      </c>
      <c r="H273" s="69"/>
      <c r="I273" s="73"/>
      <c r="J273" s="73"/>
      <c r="K273" s="73"/>
      <c r="L273" s="73"/>
      <c r="M273" s="69"/>
      <c r="N273" s="69"/>
      <c r="O273" s="69"/>
      <c r="P273" s="73"/>
      <c r="Q273" s="78"/>
      <c r="R273" s="73"/>
      <c r="S273" s="73"/>
      <c r="T273" s="73"/>
      <c r="U273" s="73"/>
      <c r="V273" s="73"/>
    </row>
    <row r="274" spans="1:22" ht="15.75" customHeight="1">
      <c r="A274" s="70" t="s">
        <v>145</v>
      </c>
      <c r="B274" s="70" t="s">
        <v>258</v>
      </c>
      <c r="C274" s="43" t="s">
        <v>259</v>
      </c>
      <c r="D274" s="71">
        <v>1.4759439999999999</v>
      </c>
      <c r="E274" s="72">
        <v>1.4759439999999999</v>
      </c>
      <c r="F274" s="69">
        <v>1.4759439999999999</v>
      </c>
      <c r="G274" s="73">
        <v>1.4759439999999999</v>
      </c>
      <c r="H274" s="69"/>
      <c r="I274" s="73"/>
      <c r="J274" s="73"/>
      <c r="K274" s="73"/>
      <c r="L274" s="73"/>
      <c r="M274" s="69"/>
      <c r="N274" s="69"/>
      <c r="O274" s="69"/>
      <c r="P274" s="73"/>
      <c r="Q274" s="78"/>
      <c r="R274" s="73"/>
      <c r="S274" s="73"/>
      <c r="T274" s="73"/>
      <c r="U274" s="73"/>
      <c r="V274" s="73"/>
    </row>
    <row r="275" spans="1:22" ht="15.75" customHeight="1">
      <c r="A275" s="70" t="s">
        <v>145</v>
      </c>
      <c r="B275" s="70" t="s">
        <v>108</v>
      </c>
      <c r="C275" s="43" t="s">
        <v>260</v>
      </c>
      <c r="D275" s="71">
        <v>1.02732</v>
      </c>
      <c r="E275" s="72">
        <v>1.02732</v>
      </c>
      <c r="F275" s="69">
        <v>1.02732</v>
      </c>
      <c r="G275" s="73">
        <v>1.02732</v>
      </c>
      <c r="H275" s="69"/>
      <c r="I275" s="73"/>
      <c r="J275" s="73"/>
      <c r="K275" s="73"/>
      <c r="L275" s="73"/>
      <c r="M275" s="69"/>
      <c r="N275" s="69"/>
      <c r="O275" s="69"/>
      <c r="P275" s="73"/>
      <c r="Q275" s="78"/>
      <c r="R275" s="73"/>
      <c r="S275" s="73"/>
      <c r="T275" s="73"/>
      <c r="U275" s="73"/>
      <c r="V275" s="73"/>
    </row>
    <row r="276" spans="1:22" ht="15.75" customHeight="1">
      <c r="A276" s="70" t="s">
        <v>145</v>
      </c>
      <c r="B276" s="70" t="s">
        <v>110</v>
      </c>
      <c r="C276" s="43" t="s">
        <v>261</v>
      </c>
      <c r="D276" s="71">
        <v>6.9186999999999999E-2</v>
      </c>
      <c r="E276" s="72">
        <v>6.9186999999999999E-2</v>
      </c>
      <c r="F276" s="69">
        <v>6.9186999999999999E-2</v>
      </c>
      <c r="G276" s="73">
        <v>6.9186999999999999E-2</v>
      </c>
      <c r="H276" s="69"/>
      <c r="I276" s="73"/>
      <c r="J276" s="73"/>
      <c r="K276" s="73"/>
      <c r="L276" s="73"/>
      <c r="M276" s="69"/>
      <c r="N276" s="69"/>
      <c r="O276" s="69"/>
      <c r="P276" s="73"/>
      <c r="Q276" s="78"/>
      <c r="R276" s="73"/>
      <c r="S276" s="73"/>
      <c r="T276" s="73"/>
      <c r="U276" s="73"/>
      <c r="V276" s="73"/>
    </row>
    <row r="277" spans="1:22" ht="15.75" customHeight="1">
      <c r="A277" s="70" t="s">
        <v>145</v>
      </c>
      <c r="B277" s="70" t="s">
        <v>111</v>
      </c>
      <c r="C277" s="43" t="s">
        <v>262</v>
      </c>
      <c r="D277" s="71">
        <v>2.1572640000000001</v>
      </c>
      <c r="E277" s="72">
        <v>2.1572640000000001</v>
      </c>
      <c r="F277" s="69">
        <v>2.1572640000000001</v>
      </c>
      <c r="G277" s="73">
        <v>2.1572640000000001</v>
      </c>
      <c r="H277" s="69"/>
      <c r="I277" s="73"/>
      <c r="J277" s="73"/>
      <c r="K277" s="73"/>
      <c r="L277" s="73"/>
      <c r="M277" s="69"/>
      <c r="N277" s="69"/>
      <c r="O277" s="69"/>
      <c r="P277" s="73"/>
      <c r="Q277" s="78"/>
      <c r="R277" s="73"/>
      <c r="S277" s="73"/>
      <c r="T277" s="73"/>
      <c r="U277" s="73"/>
      <c r="V277" s="73"/>
    </row>
    <row r="278" spans="1:22" ht="15.75" customHeight="1">
      <c r="A278" s="70" t="s">
        <v>263</v>
      </c>
      <c r="B278" s="70" t="s">
        <v>145</v>
      </c>
      <c r="C278" s="43" t="s">
        <v>264</v>
      </c>
      <c r="D278" s="71">
        <v>1.344854</v>
      </c>
      <c r="E278" s="72">
        <v>1.344854</v>
      </c>
      <c r="F278" s="69">
        <v>1.344854</v>
      </c>
      <c r="G278" s="73">
        <v>1.344854</v>
      </c>
      <c r="H278" s="69"/>
      <c r="I278" s="73"/>
      <c r="J278" s="73"/>
      <c r="K278" s="73"/>
      <c r="L278" s="73"/>
      <c r="M278" s="69"/>
      <c r="N278" s="69"/>
      <c r="O278" s="69"/>
      <c r="P278" s="73"/>
      <c r="Q278" s="78"/>
      <c r="R278" s="73"/>
      <c r="S278" s="73"/>
      <c r="T278" s="73"/>
      <c r="U278" s="73"/>
      <c r="V278" s="73"/>
    </row>
    <row r="279" spans="1:22" ht="15.75" customHeight="1">
      <c r="A279" s="70" t="s">
        <v>145</v>
      </c>
      <c r="B279" s="70" t="s">
        <v>147</v>
      </c>
      <c r="C279" s="43" t="s">
        <v>265</v>
      </c>
      <c r="D279" s="71">
        <v>0.8</v>
      </c>
      <c r="E279" s="72">
        <v>0.8</v>
      </c>
      <c r="F279" s="69">
        <v>0.8</v>
      </c>
      <c r="G279" s="73">
        <v>0.8</v>
      </c>
      <c r="H279" s="69"/>
      <c r="I279" s="73"/>
      <c r="J279" s="73"/>
      <c r="K279" s="73"/>
      <c r="L279" s="73"/>
      <c r="M279" s="69"/>
      <c r="N279" s="69"/>
      <c r="O279" s="69"/>
      <c r="P279" s="73"/>
      <c r="Q279" s="78"/>
      <c r="R279" s="73"/>
      <c r="S279" s="73"/>
      <c r="T279" s="73"/>
      <c r="U279" s="73"/>
      <c r="V279" s="73"/>
    </row>
    <row r="280" spans="1:22" ht="15.75" customHeight="1">
      <c r="A280" s="70" t="s">
        <v>145</v>
      </c>
      <c r="B280" s="70" t="s">
        <v>126</v>
      </c>
      <c r="C280" s="43" t="s">
        <v>266</v>
      </c>
      <c r="D280" s="71">
        <v>0.35642400000000002</v>
      </c>
      <c r="E280" s="72">
        <v>0.35642400000000002</v>
      </c>
      <c r="F280" s="69">
        <v>0.35642400000000002</v>
      </c>
      <c r="G280" s="73">
        <v>0.35642400000000002</v>
      </c>
      <c r="H280" s="69"/>
      <c r="I280" s="73"/>
      <c r="J280" s="73"/>
      <c r="K280" s="73"/>
      <c r="L280" s="73"/>
      <c r="M280" s="69"/>
      <c r="N280" s="69"/>
      <c r="O280" s="69"/>
      <c r="P280" s="73"/>
      <c r="Q280" s="78"/>
      <c r="R280" s="73"/>
      <c r="S280" s="73"/>
      <c r="T280" s="73"/>
      <c r="U280" s="73"/>
      <c r="V280" s="73"/>
    </row>
    <row r="281" spans="1:22" ht="15.75" customHeight="1">
      <c r="A281" s="70" t="s">
        <v>145</v>
      </c>
      <c r="B281" s="70" t="s">
        <v>127</v>
      </c>
      <c r="C281" s="43" t="s">
        <v>267</v>
      </c>
      <c r="D281" s="71">
        <v>0.18842999999999999</v>
      </c>
      <c r="E281" s="72">
        <v>0.18842999999999999</v>
      </c>
      <c r="F281" s="69">
        <v>0.18842999999999999</v>
      </c>
      <c r="G281" s="73">
        <v>0.18842999999999999</v>
      </c>
      <c r="H281" s="69"/>
      <c r="I281" s="73"/>
      <c r="J281" s="73"/>
      <c r="K281" s="73"/>
      <c r="L281" s="73"/>
      <c r="M281" s="69"/>
      <c r="N281" s="69"/>
      <c r="O281" s="69"/>
      <c r="P281" s="73"/>
      <c r="Q281" s="78"/>
      <c r="R281" s="73"/>
      <c r="S281" s="73"/>
      <c r="T281" s="73"/>
      <c r="U281" s="73"/>
      <c r="V281" s="73"/>
    </row>
    <row r="282" spans="1:22" ht="15.75" customHeight="1">
      <c r="A282" s="70" t="s">
        <v>145</v>
      </c>
      <c r="B282" s="70" t="s">
        <v>258</v>
      </c>
      <c r="C282" s="43" t="s">
        <v>275</v>
      </c>
      <c r="D282" s="71">
        <v>1.2E-2</v>
      </c>
      <c r="E282" s="72">
        <v>1.2E-2</v>
      </c>
      <c r="F282" s="69">
        <v>1.2E-2</v>
      </c>
      <c r="G282" s="73">
        <v>1.2E-2</v>
      </c>
      <c r="H282" s="69"/>
      <c r="I282" s="73"/>
      <c r="J282" s="73"/>
      <c r="K282" s="73"/>
      <c r="L282" s="73"/>
      <c r="M282" s="69"/>
      <c r="N282" s="69"/>
      <c r="O282" s="69"/>
      <c r="P282" s="73"/>
      <c r="Q282" s="78"/>
      <c r="R282" s="73"/>
      <c r="S282" s="73"/>
      <c r="T282" s="73"/>
      <c r="U282" s="73"/>
      <c r="V282" s="73"/>
    </row>
  </sheetData>
  <mergeCells count="35">
    <mergeCell ref="A236:C236"/>
    <mergeCell ref="A252:C252"/>
    <mergeCell ref="A267:C267"/>
    <mergeCell ref="A6:A7"/>
    <mergeCell ref="B6:B7"/>
    <mergeCell ref="C4:C7"/>
    <mergeCell ref="A4:B5"/>
    <mergeCell ref="A165:C165"/>
    <mergeCell ref="A181:C181"/>
    <mergeCell ref="A197:C197"/>
    <mergeCell ref="A214:C214"/>
    <mergeCell ref="A231:C231"/>
    <mergeCell ref="A90:C90"/>
    <mergeCell ref="A105:C105"/>
    <mergeCell ref="A120:C120"/>
    <mergeCell ref="A135:C135"/>
    <mergeCell ref="A150:C150"/>
    <mergeCell ref="A9:C9"/>
    <mergeCell ref="A24:C24"/>
    <mergeCell ref="A45:C45"/>
    <mergeCell ref="A60:C60"/>
    <mergeCell ref="A75:C75"/>
    <mergeCell ref="A2:V2"/>
    <mergeCell ref="A3:C3"/>
    <mergeCell ref="D4:V4"/>
    <mergeCell ref="E5:R5"/>
    <mergeCell ref="F6:M6"/>
    <mergeCell ref="D5:D7"/>
    <mergeCell ref="E6:E7"/>
    <mergeCell ref="N6:N7"/>
    <mergeCell ref="O6:O7"/>
    <mergeCell ref="P6:P7"/>
    <mergeCell ref="Q6:Q7"/>
    <mergeCell ref="R6:R7"/>
    <mergeCell ref="S5:V6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RowHeight="13.5" customHeight="1"/>
  <cols>
    <col min="1" max="3" width="10.140625" style="3" customWidth="1"/>
    <col min="4" max="4" width="57.85546875" style="3" customWidth="1"/>
    <col min="5" max="7" width="20.140625" style="3" customWidth="1"/>
    <col min="8" max="8" width="9.140625" style="3" customWidth="1"/>
    <col min="9" max="16384" width="9.140625" style="3"/>
  </cols>
  <sheetData>
    <row r="1" spans="1:7" ht="13.5" customHeight="1">
      <c r="G1" s="50"/>
    </row>
    <row r="2" spans="1:7" ht="33.75" customHeight="1">
      <c r="A2" s="230" t="s">
        <v>292</v>
      </c>
      <c r="B2" s="161"/>
      <c r="C2" s="161"/>
      <c r="D2" s="161"/>
      <c r="E2" s="161"/>
      <c r="F2" s="161"/>
      <c r="G2" s="161"/>
    </row>
    <row r="3" spans="1:7" ht="13.5" customHeight="1">
      <c r="A3" s="167" t="s">
        <v>1</v>
      </c>
      <c r="B3" s="167"/>
      <c r="C3" s="167"/>
      <c r="D3" s="167"/>
      <c r="G3" s="21" t="s">
        <v>45</v>
      </c>
    </row>
    <row r="4" spans="1:7" ht="18.75" customHeight="1">
      <c r="A4" s="231" t="s">
        <v>65</v>
      </c>
      <c r="B4" s="232"/>
      <c r="C4" s="233"/>
      <c r="D4" s="236" t="s">
        <v>293</v>
      </c>
      <c r="E4" s="231" t="s">
        <v>294</v>
      </c>
      <c r="F4" s="234"/>
      <c r="G4" s="235"/>
    </row>
    <row r="5" spans="1:7" ht="20.25" customHeight="1">
      <c r="A5" s="51" t="s">
        <v>82</v>
      </c>
      <c r="B5" s="51" t="s">
        <v>83</v>
      </c>
      <c r="C5" s="51" t="s">
        <v>84</v>
      </c>
      <c r="D5" s="237"/>
      <c r="E5" s="51" t="s">
        <v>80</v>
      </c>
      <c r="F5" s="51" t="s">
        <v>67</v>
      </c>
      <c r="G5" s="51" t="s">
        <v>68</v>
      </c>
    </row>
    <row r="6" spans="1:7" ht="13.5" customHeight="1">
      <c r="A6" s="52" t="s">
        <v>99</v>
      </c>
      <c r="B6" s="52" t="s">
        <v>100</v>
      </c>
      <c r="C6" s="52" t="s">
        <v>101</v>
      </c>
      <c r="D6" s="52" t="s">
        <v>102</v>
      </c>
      <c r="E6" s="52">
        <v>5</v>
      </c>
      <c r="F6" s="52">
        <v>6</v>
      </c>
      <c r="G6" s="52">
        <v>7</v>
      </c>
    </row>
    <row r="7" spans="1:7" ht="13.5" customHeight="1">
      <c r="A7" s="53"/>
      <c r="B7" s="53"/>
      <c r="C7" s="53"/>
      <c r="D7" s="53" t="s">
        <v>74</v>
      </c>
      <c r="E7" s="54" t="s">
        <v>145</v>
      </c>
      <c r="F7" s="54" t="s">
        <v>145</v>
      </c>
      <c r="G7" s="54" t="s">
        <v>145</v>
      </c>
    </row>
    <row r="8" spans="1:7" ht="13.5" customHeight="1">
      <c r="A8" s="55"/>
      <c r="B8" s="55"/>
      <c r="C8" s="55"/>
      <c r="D8" s="56" t="s">
        <v>145</v>
      </c>
      <c r="E8" s="54" t="s">
        <v>145</v>
      </c>
      <c r="F8" s="54" t="s">
        <v>145</v>
      </c>
      <c r="G8" s="54" t="s">
        <v>145</v>
      </c>
    </row>
    <row r="9" spans="1:7" ht="13.5" customHeight="1">
      <c r="A9" s="55" t="s">
        <v>145</v>
      </c>
      <c r="B9" s="55" t="s">
        <v>145</v>
      </c>
      <c r="C9" s="55" t="s">
        <v>145</v>
      </c>
      <c r="D9" s="56" t="s">
        <v>145</v>
      </c>
      <c r="E9" s="57" t="s">
        <v>145</v>
      </c>
      <c r="F9" s="57" t="s">
        <v>145</v>
      </c>
      <c r="G9" s="57" t="s">
        <v>145</v>
      </c>
    </row>
    <row r="11" spans="1:7" ht="13.5" customHeight="1">
      <c r="A11" s="259" t="s">
        <v>492</v>
      </c>
    </row>
  </sheetData>
  <mergeCells count="5">
    <mergeCell ref="A2:G2"/>
    <mergeCell ref="A3:D3"/>
    <mergeCell ref="A4:C4"/>
    <mergeCell ref="E4:G4"/>
    <mergeCell ref="D4:D5"/>
  </mergeCells>
  <phoneticPr fontId="23" type="noConversion"/>
  <pageMargins left="0.23888888888888901" right="0.23888888888888901" top="0.38541666666666702" bottom="0.38541666666666702" header="0.301388888888888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3"/>
  <sheetViews>
    <sheetView topLeftCell="A109" workbookViewId="0">
      <selection activeCell="C27" sqref="C27"/>
    </sheetView>
  </sheetViews>
  <sheetFormatPr defaultColWidth="9.140625" defaultRowHeight="14.25" customHeight="1"/>
  <cols>
    <col min="1" max="1" width="5.85546875" style="35" customWidth="1"/>
    <col min="2" max="2" width="7.140625" style="36" customWidth="1"/>
    <col min="3" max="3" width="44" style="35" customWidth="1"/>
    <col min="4" max="5" width="17.28515625" style="2" customWidth="1"/>
    <col min="6" max="6" width="10.28515625" style="2" customWidth="1"/>
    <col min="7" max="7" width="6" style="2" customWidth="1"/>
    <col min="8" max="9" width="10.28515625" style="2" customWidth="1"/>
    <col min="10" max="10" width="5.85546875" style="35" customWidth="1"/>
    <col min="11" max="11" width="6.28515625" style="36" customWidth="1"/>
    <col min="12" max="12" width="44" style="35" customWidth="1"/>
    <col min="13" max="14" width="17.28515625" style="2" customWidth="1"/>
    <col min="15" max="15" width="10.28515625" style="2" customWidth="1"/>
    <col min="16" max="16" width="6" style="2" customWidth="1"/>
    <col min="17" max="17" width="10.28515625" style="2" customWidth="1"/>
    <col min="18" max="18" width="11.42578125" style="2" customWidth="1"/>
    <col min="19" max="19" width="9.140625" style="3" customWidth="1"/>
    <col min="20" max="16384" width="9.140625" style="3"/>
  </cols>
  <sheetData>
    <row r="1" spans="1:18" ht="12" customHeight="1">
      <c r="R1" s="20"/>
    </row>
    <row r="2" spans="1:18" ht="39" customHeight="1">
      <c r="A2" s="162" t="s">
        <v>295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19.5" customHeight="1">
      <c r="A3" s="238" t="s">
        <v>1</v>
      </c>
      <c r="B3" s="239"/>
      <c r="C3" s="240"/>
      <c r="R3" s="21" t="s">
        <v>2</v>
      </c>
    </row>
    <row r="4" spans="1:18" ht="19.5" customHeight="1">
      <c r="A4" s="197" t="s">
        <v>4</v>
      </c>
      <c r="B4" s="198"/>
      <c r="C4" s="198"/>
      <c r="D4" s="198"/>
      <c r="E4" s="198"/>
      <c r="F4" s="198"/>
      <c r="G4" s="198"/>
      <c r="H4" s="198"/>
      <c r="I4" s="199"/>
      <c r="J4" s="197" t="s">
        <v>4</v>
      </c>
      <c r="K4" s="198"/>
      <c r="L4" s="198"/>
      <c r="M4" s="198"/>
      <c r="N4" s="198"/>
      <c r="O4" s="198"/>
      <c r="P4" s="198"/>
      <c r="Q4" s="198"/>
      <c r="R4" s="199"/>
    </row>
    <row r="5" spans="1:18" ht="21.75" customHeight="1">
      <c r="A5" s="241" t="s">
        <v>296</v>
      </c>
      <c r="B5" s="242"/>
      <c r="C5" s="243"/>
      <c r="D5" s="197" t="s">
        <v>234</v>
      </c>
      <c r="E5" s="198"/>
      <c r="F5" s="199"/>
      <c r="G5" s="197" t="s">
        <v>235</v>
      </c>
      <c r="H5" s="198"/>
      <c r="I5" s="199"/>
      <c r="J5" s="241" t="s">
        <v>297</v>
      </c>
      <c r="K5" s="242"/>
      <c r="L5" s="243"/>
      <c r="M5" s="197" t="s">
        <v>234</v>
      </c>
      <c r="N5" s="198"/>
      <c r="O5" s="199"/>
      <c r="P5" s="197" t="s">
        <v>235</v>
      </c>
      <c r="Q5" s="198"/>
      <c r="R5" s="199"/>
    </row>
    <row r="6" spans="1:18" ht="17.25" customHeight="1">
      <c r="A6" s="37" t="s">
        <v>82</v>
      </c>
      <c r="B6" s="37" t="s">
        <v>83</v>
      </c>
      <c r="C6" s="37" t="s">
        <v>298</v>
      </c>
      <c r="D6" s="38" t="s">
        <v>80</v>
      </c>
      <c r="E6" s="38" t="s">
        <v>67</v>
      </c>
      <c r="F6" s="38" t="s">
        <v>68</v>
      </c>
      <c r="G6" s="38" t="s">
        <v>80</v>
      </c>
      <c r="H6" s="38" t="s">
        <v>67</v>
      </c>
      <c r="I6" s="38" t="s">
        <v>68</v>
      </c>
      <c r="J6" s="37" t="s">
        <v>82</v>
      </c>
      <c r="K6" s="37" t="s">
        <v>83</v>
      </c>
      <c r="L6" s="37" t="s">
        <v>298</v>
      </c>
      <c r="M6" s="38" t="s">
        <v>80</v>
      </c>
      <c r="N6" s="38" t="s">
        <v>67</v>
      </c>
      <c r="O6" s="38" t="s">
        <v>68</v>
      </c>
      <c r="P6" s="38" t="s">
        <v>80</v>
      </c>
      <c r="Q6" s="38" t="s">
        <v>67</v>
      </c>
      <c r="R6" s="38" t="s">
        <v>68</v>
      </c>
    </row>
    <row r="7" spans="1:18" ht="14.25" customHeight="1">
      <c r="A7" s="37" t="s">
        <v>99</v>
      </c>
      <c r="B7" s="37" t="s">
        <v>100</v>
      </c>
      <c r="C7" s="37" t="s">
        <v>101</v>
      </c>
      <c r="D7" s="37" t="s">
        <v>102</v>
      </c>
      <c r="E7" s="37" t="s">
        <v>103</v>
      </c>
      <c r="F7" s="37" t="s">
        <v>104</v>
      </c>
      <c r="G7" s="37" t="s">
        <v>105</v>
      </c>
      <c r="H7" s="37" t="s">
        <v>106</v>
      </c>
      <c r="I7" s="37" t="s">
        <v>107</v>
      </c>
      <c r="J7" s="37" t="s">
        <v>108</v>
      </c>
      <c r="K7" s="37" t="s">
        <v>109</v>
      </c>
      <c r="L7" s="37" t="s">
        <v>110</v>
      </c>
      <c r="M7" s="37" t="s">
        <v>111</v>
      </c>
      <c r="N7" s="37" t="s">
        <v>112</v>
      </c>
      <c r="O7" s="37" t="s">
        <v>113</v>
      </c>
      <c r="P7" s="37" t="s">
        <v>114</v>
      </c>
      <c r="Q7" s="37" t="s">
        <v>115</v>
      </c>
      <c r="R7" s="37" t="s">
        <v>116</v>
      </c>
    </row>
    <row r="8" spans="1:18" ht="16.5" customHeight="1">
      <c r="A8" s="39" t="s">
        <v>299</v>
      </c>
      <c r="B8" s="39" t="s">
        <v>145</v>
      </c>
      <c r="C8" s="39" t="s">
        <v>300</v>
      </c>
      <c r="D8" s="40">
        <v>1081.344247</v>
      </c>
      <c r="E8" s="40">
        <v>10813442.470000001</v>
      </c>
      <c r="F8" s="40">
        <f>E8/10000</f>
        <v>1081.344247</v>
      </c>
      <c r="G8" s="40"/>
      <c r="H8" s="40"/>
      <c r="I8" s="40"/>
      <c r="J8" s="39" t="s">
        <v>251</v>
      </c>
      <c r="K8" s="39" t="s">
        <v>145</v>
      </c>
      <c r="L8" s="39" t="s">
        <v>252</v>
      </c>
      <c r="M8" s="40">
        <v>2141.783864</v>
      </c>
      <c r="N8" s="40">
        <v>2141.783864</v>
      </c>
      <c r="O8" s="40"/>
      <c r="P8" s="40"/>
      <c r="Q8" s="40"/>
      <c r="R8" s="40"/>
    </row>
    <row r="9" spans="1:18" ht="16.5" customHeight="1">
      <c r="A9" s="39" t="s">
        <v>145</v>
      </c>
      <c r="B9" s="39" t="s">
        <v>147</v>
      </c>
      <c r="C9" s="39" t="s">
        <v>301</v>
      </c>
      <c r="D9" s="40">
        <v>467.92250000000001</v>
      </c>
      <c r="E9" s="40">
        <v>4679225</v>
      </c>
      <c r="F9" s="40">
        <f t="shared" ref="F9:F15" si="0">E9/10000</f>
        <v>467.92250000000001</v>
      </c>
      <c r="G9" s="40"/>
      <c r="H9" s="40"/>
      <c r="I9" s="40"/>
      <c r="J9" s="39" t="s">
        <v>145</v>
      </c>
      <c r="K9" s="39" t="s">
        <v>147</v>
      </c>
      <c r="L9" s="39" t="s">
        <v>253</v>
      </c>
      <c r="M9" s="40">
        <v>363.76799999999997</v>
      </c>
      <c r="N9" s="40">
        <v>363.76799999999997</v>
      </c>
      <c r="O9" s="40"/>
      <c r="P9" s="40"/>
      <c r="Q9" s="40"/>
      <c r="R9" s="40"/>
    </row>
    <row r="10" spans="1:18" ht="16.5" customHeight="1">
      <c r="A10" s="39" t="s">
        <v>145</v>
      </c>
      <c r="B10" s="39" t="s">
        <v>163</v>
      </c>
      <c r="C10" s="39" t="s">
        <v>302</v>
      </c>
      <c r="D10" s="40">
        <v>89.836931000000007</v>
      </c>
      <c r="E10" s="40">
        <v>898369.31</v>
      </c>
      <c r="F10" s="40">
        <f t="shared" si="0"/>
        <v>89.836931000000007</v>
      </c>
      <c r="G10" s="40"/>
      <c r="H10" s="40"/>
      <c r="I10" s="40"/>
      <c r="J10" s="39" t="s">
        <v>145</v>
      </c>
      <c r="K10" s="39" t="s">
        <v>163</v>
      </c>
      <c r="L10" s="39" t="s">
        <v>254</v>
      </c>
      <c r="M10" s="40">
        <v>735.59159999999997</v>
      </c>
      <c r="N10" s="40">
        <v>735.59159999999997</v>
      </c>
      <c r="O10" s="40"/>
      <c r="P10" s="40"/>
      <c r="Q10" s="40"/>
      <c r="R10" s="40"/>
    </row>
    <row r="11" spans="1:18" ht="16.5" customHeight="1">
      <c r="A11" s="39" t="s">
        <v>145</v>
      </c>
      <c r="B11" s="39" t="s">
        <v>167</v>
      </c>
      <c r="C11" s="39" t="s">
        <v>262</v>
      </c>
      <c r="D11" s="40">
        <v>34.904015999999999</v>
      </c>
      <c r="E11" s="40">
        <v>349040.16</v>
      </c>
      <c r="F11" s="40">
        <f t="shared" si="0"/>
        <v>34.904015999999999</v>
      </c>
      <c r="G11" s="40"/>
      <c r="H11" s="40"/>
      <c r="I11" s="40"/>
      <c r="J11" s="39" t="s">
        <v>145</v>
      </c>
      <c r="K11" s="39" t="s">
        <v>167</v>
      </c>
      <c r="L11" s="39" t="s">
        <v>255</v>
      </c>
      <c r="M11" s="40">
        <v>30.314</v>
      </c>
      <c r="N11" s="40">
        <v>30.314</v>
      </c>
      <c r="O11" s="40"/>
      <c r="P11" s="40"/>
      <c r="Q11" s="40"/>
      <c r="R11" s="40"/>
    </row>
    <row r="12" spans="1:18" ht="16.5" customHeight="1">
      <c r="A12" s="39" t="s">
        <v>145</v>
      </c>
      <c r="B12" s="39" t="s">
        <v>268</v>
      </c>
      <c r="C12" s="39" t="s">
        <v>269</v>
      </c>
      <c r="D12" s="40">
        <v>488.68079999999998</v>
      </c>
      <c r="E12" s="40">
        <v>4886808</v>
      </c>
      <c r="F12" s="40">
        <f t="shared" si="0"/>
        <v>488.68079999999998</v>
      </c>
      <c r="G12" s="40"/>
      <c r="H12" s="40"/>
      <c r="I12" s="40"/>
      <c r="J12" s="39" t="s">
        <v>145</v>
      </c>
      <c r="K12" s="39" t="s">
        <v>155</v>
      </c>
      <c r="L12" s="39" t="s">
        <v>303</v>
      </c>
      <c r="M12" s="40"/>
      <c r="N12" s="40"/>
      <c r="O12" s="40"/>
      <c r="P12" s="40" t="s">
        <v>145</v>
      </c>
      <c r="Q12" s="40"/>
      <c r="R12" s="40"/>
    </row>
    <row r="13" spans="1:18" ht="16.5" customHeight="1">
      <c r="A13" s="39" t="s">
        <v>304</v>
      </c>
      <c r="B13" s="39" t="s">
        <v>145</v>
      </c>
      <c r="C13" s="39" t="s">
        <v>305</v>
      </c>
      <c r="D13" s="40">
        <v>126.125446</v>
      </c>
      <c r="E13" s="40">
        <v>1261254.46</v>
      </c>
      <c r="F13" s="40">
        <f t="shared" si="0"/>
        <v>126.125446</v>
      </c>
      <c r="G13" s="40"/>
      <c r="H13" s="40"/>
      <c r="I13" s="40"/>
      <c r="J13" s="39" t="s">
        <v>145</v>
      </c>
      <c r="K13" s="39" t="s">
        <v>192</v>
      </c>
      <c r="L13" s="39" t="s">
        <v>256</v>
      </c>
      <c r="M13" s="40">
        <v>239.07599999999999</v>
      </c>
      <c r="N13" s="40">
        <v>239.07599999999999</v>
      </c>
      <c r="O13" s="40"/>
      <c r="P13" s="40"/>
      <c r="Q13" s="40"/>
      <c r="R13" s="40"/>
    </row>
    <row r="14" spans="1:18" ht="16.5" customHeight="1">
      <c r="A14" s="39" t="s">
        <v>145</v>
      </c>
      <c r="B14" s="39" t="s">
        <v>147</v>
      </c>
      <c r="C14" s="39" t="s">
        <v>306</v>
      </c>
      <c r="D14" s="40">
        <v>93.525446000000002</v>
      </c>
      <c r="E14" s="40">
        <v>935254.46</v>
      </c>
      <c r="F14" s="40">
        <f t="shared" si="0"/>
        <v>93.525446000000002</v>
      </c>
      <c r="G14" s="40"/>
      <c r="H14" s="40"/>
      <c r="I14" s="40"/>
      <c r="J14" s="39" t="s">
        <v>145</v>
      </c>
      <c r="K14" s="39" t="s">
        <v>179</v>
      </c>
      <c r="L14" s="39" t="s">
        <v>257</v>
      </c>
      <c r="M14" s="40">
        <v>140.52341000000001</v>
      </c>
      <c r="N14" s="40">
        <v>140.52341000000001</v>
      </c>
      <c r="O14" s="40"/>
      <c r="P14" s="40"/>
      <c r="Q14" s="40"/>
      <c r="R14" s="40"/>
    </row>
    <row r="15" spans="1:18" ht="16.5" customHeight="1">
      <c r="A15" s="39" t="s">
        <v>145</v>
      </c>
      <c r="B15" s="39" t="s">
        <v>163</v>
      </c>
      <c r="C15" s="39" t="s">
        <v>270</v>
      </c>
      <c r="D15" s="40">
        <v>20</v>
      </c>
      <c r="E15" s="40">
        <v>200000</v>
      </c>
      <c r="F15" s="40">
        <f t="shared" si="0"/>
        <v>20</v>
      </c>
      <c r="G15" s="40"/>
      <c r="H15" s="40"/>
      <c r="I15" s="40"/>
      <c r="J15" s="39" t="s">
        <v>145</v>
      </c>
      <c r="K15" s="39" t="s">
        <v>258</v>
      </c>
      <c r="L15" s="39" t="s">
        <v>259</v>
      </c>
      <c r="M15" s="40">
        <v>70.261707000000001</v>
      </c>
      <c r="N15" s="40">
        <v>70.261707000000001</v>
      </c>
      <c r="O15" s="40"/>
      <c r="P15" s="40"/>
      <c r="Q15" s="40"/>
      <c r="R15" s="40"/>
    </row>
    <row r="16" spans="1:18" ht="16.5" customHeight="1">
      <c r="A16" s="39" t="s">
        <v>145</v>
      </c>
      <c r="B16" s="39" t="s">
        <v>167</v>
      </c>
      <c r="C16" s="39" t="s">
        <v>307</v>
      </c>
      <c r="D16" s="40" t="s">
        <v>145</v>
      </c>
      <c r="E16" s="40"/>
      <c r="F16" s="40"/>
      <c r="G16" s="40" t="s">
        <v>145</v>
      </c>
      <c r="H16" s="40"/>
      <c r="I16" s="40"/>
      <c r="J16" s="39" t="s">
        <v>145</v>
      </c>
      <c r="K16" s="39" t="s">
        <v>108</v>
      </c>
      <c r="L16" s="39" t="s">
        <v>260</v>
      </c>
      <c r="M16" s="40">
        <v>47.714345999999999</v>
      </c>
      <c r="N16" s="40">
        <v>47.714345999999999</v>
      </c>
      <c r="O16" s="40"/>
      <c r="P16" s="40"/>
      <c r="Q16" s="40"/>
      <c r="R16" s="40"/>
    </row>
    <row r="17" spans="1:18" ht="16.5" customHeight="1">
      <c r="A17" s="39" t="s">
        <v>145</v>
      </c>
      <c r="B17" s="39" t="s">
        <v>273</v>
      </c>
      <c r="C17" s="39" t="s">
        <v>308</v>
      </c>
      <c r="D17" s="40" t="s">
        <v>145</v>
      </c>
      <c r="E17" s="40"/>
      <c r="F17" s="40"/>
      <c r="G17" s="40" t="s">
        <v>145</v>
      </c>
      <c r="H17" s="40"/>
      <c r="I17" s="40"/>
      <c r="J17" s="39" t="s">
        <v>145</v>
      </c>
      <c r="K17" s="39" t="s">
        <v>109</v>
      </c>
      <c r="L17" s="39" t="s">
        <v>309</v>
      </c>
      <c r="M17" s="40"/>
      <c r="N17" s="40"/>
      <c r="O17" s="40"/>
      <c r="P17" s="40" t="s">
        <v>145</v>
      </c>
      <c r="Q17" s="40"/>
      <c r="R17" s="40"/>
    </row>
    <row r="18" spans="1:18" ht="16.5" customHeight="1">
      <c r="A18" s="39" t="s">
        <v>145</v>
      </c>
      <c r="B18" s="39" t="s">
        <v>152</v>
      </c>
      <c r="C18" s="39" t="s">
        <v>310</v>
      </c>
      <c r="D18" s="40" t="s">
        <v>145</v>
      </c>
      <c r="E18" s="40"/>
      <c r="F18" s="40"/>
      <c r="G18" s="40" t="s">
        <v>145</v>
      </c>
      <c r="H18" s="40"/>
      <c r="I18" s="40"/>
      <c r="J18" s="39" t="s">
        <v>145</v>
      </c>
      <c r="K18" s="39" t="s">
        <v>110</v>
      </c>
      <c r="L18" s="39" t="s">
        <v>261</v>
      </c>
      <c r="M18" s="40">
        <v>3.1666439999999998</v>
      </c>
      <c r="N18" s="40">
        <v>3.1666439999999998</v>
      </c>
      <c r="O18" s="40"/>
      <c r="P18" s="40"/>
      <c r="Q18" s="40"/>
      <c r="R18" s="40"/>
    </row>
    <row r="19" spans="1:18" ht="16.5" customHeight="1">
      <c r="A19" s="39" t="s">
        <v>145</v>
      </c>
      <c r="B19" s="39" t="s">
        <v>155</v>
      </c>
      <c r="C19" s="39" t="s">
        <v>311</v>
      </c>
      <c r="D19" s="40" t="s">
        <v>145</v>
      </c>
      <c r="E19" s="40"/>
      <c r="F19" s="40"/>
      <c r="G19" s="40" t="s">
        <v>145</v>
      </c>
      <c r="H19" s="40"/>
      <c r="I19" s="40"/>
      <c r="J19" s="39" t="s">
        <v>145</v>
      </c>
      <c r="K19" s="39" t="s">
        <v>111</v>
      </c>
      <c r="L19" s="39" t="s">
        <v>262</v>
      </c>
      <c r="M19" s="40">
        <v>101.88735699999999</v>
      </c>
      <c r="N19" s="40">
        <v>101.88735699999999</v>
      </c>
      <c r="O19" s="40"/>
      <c r="P19" s="40"/>
      <c r="Q19" s="40"/>
      <c r="R19" s="40"/>
    </row>
    <row r="20" spans="1:18" ht="16.5" customHeight="1">
      <c r="A20" s="39" t="s">
        <v>145</v>
      </c>
      <c r="B20" s="39" t="s">
        <v>192</v>
      </c>
      <c r="C20" s="39" t="s">
        <v>312</v>
      </c>
      <c r="D20" s="40" t="s">
        <v>145</v>
      </c>
      <c r="E20" s="40"/>
      <c r="F20" s="40"/>
      <c r="G20" s="40" t="s">
        <v>145</v>
      </c>
      <c r="H20" s="40"/>
      <c r="I20" s="40"/>
      <c r="J20" s="39" t="s">
        <v>145</v>
      </c>
      <c r="K20" s="39" t="s">
        <v>112</v>
      </c>
      <c r="L20" s="39" t="s">
        <v>313</v>
      </c>
      <c r="M20" s="40"/>
      <c r="N20" s="40"/>
      <c r="O20" s="40"/>
      <c r="P20" s="40" t="s">
        <v>145</v>
      </c>
      <c r="Q20" s="40"/>
      <c r="R20" s="40"/>
    </row>
    <row r="21" spans="1:18" ht="16.5" customHeight="1">
      <c r="A21" s="39" t="s">
        <v>145</v>
      </c>
      <c r="B21" s="39" t="s">
        <v>179</v>
      </c>
      <c r="C21" s="39" t="s">
        <v>271</v>
      </c>
      <c r="D21" s="40">
        <v>12</v>
      </c>
      <c r="E21" s="40">
        <v>12</v>
      </c>
      <c r="F21" s="40"/>
      <c r="G21" s="40"/>
      <c r="H21" s="40"/>
      <c r="I21" s="40"/>
      <c r="J21" s="39" t="s">
        <v>145</v>
      </c>
      <c r="K21" s="39" t="s">
        <v>268</v>
      </c>
      <c r="L21" s="39" t="s">
        <v>269</v>
      </c>
      <c r="M21" s="40">
        <v>409.48079999999999</v>
      </c>
      <c r="N21" s="40">
        <v>409.48079999999999</v>
      </c>
      <c r="O21" s="40"/>
      <c r="P21" s="40"/>
      <c r="Q21" s="40"/>
      <c r="R21" s="40"/>
    </row>
    <row r="22" spans="1:18" ht="16.5" customHeight="1">
      <c r="A22" s="39" t="s">
        <v>145</v>
      </c>
      <c r="B22" s="39" t="s">
        <v>258</v>
      </c>
      <c r="C22" s="39" t="s">
        <v>314</v>
      </c>
      <c r="D22" s="40" t="s">
        <v>145</v>
      </c>
      <c r="E22" s="40"/>
      <c r="F22" s="40"/>
      <c r="G22" s="40" t="s">
        <v>145</v>
      </c>
      <c r="H22" s="40"/>
      <c r="I22" s="40"/>
      <c r="J22" s="39" t="s">
        <v>263</v>
      </c>
      <c r="K22" s="39" t="s">
        <v>145</v>
      </c>
      <c r="L22" s="39" t="s">
        <v>264</v>
      </c>
      <c r="M22" s="40">
        <v>167.825345</v>
      </c>
      <c r="N22" s="40">
        <v>167.825345</v>
      </c>
      <c r="O22" s="40"/>
      <c r="P22" s="40"/>
      <c r="Q22" s="40"/>
      <c r="R22" s="40"/>
    </row>
    <row r="23" spans="1:18" ht="16.5" customHeight="1">
      <c r="A23" s="39" t="s">
        <v>145</v>
      </c>
      <c r="B23" s="39" t="s">
        <v>268</v>
      </c>
      <c r="C23" s="39" t="s">
        <v>272</v>
      </c>
      <c r="D23" s="40">
        <v>0.6</v>
      </c>
      <c r="E23" s="40">
        <v>0.6</v>
      </c>
      <c r="F23" s="40"/>
      <c r="G23" s="40"/>
      <c r="H23" s="40"/>
      <c r="I23" s="40"/>
      <c r="J23" s="39" t="s">
        <v>145</v>
      </c>
      <c r="K23" s="39" t="s">
        <v>147</v>
      </c>
      <c r="L23" s="39" t="s">
        <v>265</v>
      </c>
      <c r="M23" s="40">
        <v>109.092</v>
      </c>
      <c r="N23" s="40">
        <v>109.092</v>
      </c>
      <c r="O23" s="40"/>
      <c r="P23" s="40"/>
      <c r="Q23" s="40"/>
      <c r="R23" s="40"/>
    </row>
    <row r="24" spans="1:18" ht="16.5" customHeight="1">
      <c r="A24" s="39" t="s">
        <v>315</v>
      </c>
      <c r="B24" s="39" t="s">
        <v>145</v>
      </c>
      <c r="C24" s="39" t="s">
        <v>316</v>
      </c>
      <c r="D24" s="40" t="s">
        <v>145</v>
      </c>
      <c r="E24" s="40"/>
      <c r="F24" s="40"/>
      <c r="G24" s="40" t="s">
        <v>145</v>
      </c>
      <c r="H24" s="40"/>
      <c r="I24" s="40"/>
      <c r="J24" s="39" t="s">
        <v>145</v>
      </c>
      <c r="K24" s="39" t="s">
        <v>163</v>
      </c>
      <c r="L24" s="39" t="s">
        <v>317</v>
      </c>
      <c r="M24" s="40" t="s">
        <v>145</v>
      </c>
      <c r="N24" s="40"/>
      <c r="O24" s="40"/>
      <c r="P24" s="40" t="s">
        <v>145</v>
      </c>
      <c r="Q24" s="40"/>
      <c r="R24" s="40"/>
    </row>
    <row r="25" spans="1:18" ht="16.5" customHeight="1">
      <c r="A25" s="39" t="s">
        <v>145</v>
      </c>
      <c r="B25" s="39" t="s">
        <v>147</v>
      </c>
      <c r="C25" s="39" t="s">
        <v>318</v>
      </c>
      <c r="D25" s="40" t="s">
        <v>145</v>
      </c>
      <c r="E25" s="40"/>
      <c r="F25" s="40"/>
      <c r="G25" s="40" t="s">
        <v>145</v>
      </c>
      <c r="H25" s="40"/>
      <c r="I25" s="40"/>
      <c r="J25" s="39" t="s">
        <v>145</v>
      </c>
      <c r="K25" s="39" t="s">
        <v>167</v>
      </c>
      <c r="L25" s="39" t="s">
        <v>319</v>
      </c>
      <c r="M25" s="40" t="s">
        <v>145</v>
      </c>
      <c r="N25" s="40"/>
      <c r="O25" s="40"/>
      <c r="P25" s="40" t="s">
        <v>145</v>
      </c>
      <c r="Q25" s="40"/>
      <c r="R25" s="40"/>
    </row>
    <row r="26" spans="1:18" ht="16.5" customHeight="1">
      <c r="A26" s="39" t="s">
        <v>145</v>
      </c>
      <c r="B26" s="39" t="s">
        <v>163</v>
      </c>
      <c r="C26" s="39" t="s">
        <v>320</v>
      </c>
      <c r="D26" s="40" t="s">
        <v>145</v>
      </c>
      <c r="E26" s="40"/>
      <c r="F26" s="40"/>
      <c r="G26" s="40" t="s">
        <v>145</v>
      </c>
      <c r="H26" s="40"/>
      <c r="I26" s="40"/>
      <c r="J26" s="39" t="s">
        <v>145</v>
      </c>
      <c r="K26" s="39" t="s">
        <v>273</v>
      </c>
      <c r="L26" s="39" t="s">
        <v>321</v>
      </c>
      <c r="M26" s="40" t="s">
        <v>145</v>
      </c>
      <c r="N26" s="40"/>
      <c r="O26" s="40"/>
      <c r="P26" s="40" t="s">
        <v>145</v>
      </c>
      <c r="Q26" s="40"/>
      <c r="R26" s="40"/>
    </row>
    <row r="27" spans="1:18" ht="16.5" customHeight="1">
      <c r="A27" s="39" t="s">
        <v>145</v>
      </c>
      <c r="B27" s="39" t="s">
        <v>167</v>
      </c>
      <c r="C27" s="39" t="s">
        <v>322</v>
      </c>
      <c r="D27" s="40" t="s">
        <v>145</v>
      </c>
      <c r="E27" s="40"/>
      <c r="F27" s="40"/>
      <c r="G27" s="40" t="s">
        <v>145</v>
      </c>
      <c r="H27" s="40"/>
      <c r="I27" s="40"/>
      <c r="J27" s="39" t="s">
        <v>145</v>
      </c>
      <c r="K27" s="39" t="s">
        <v>152</v>
      </c>
      <c r="L27" s="39" t="s">
        <v>323</v>
      </c>
      <c r="M27" s="40" t="s">
        <v>145</v>
      </c>
      <c r="N27" s="40"/>
      <c r="O27" s="40"/>
      <c r="P27" s="40" t="s">
        <v>145</v>
      </c>
      <c r="Q27" s="40"/>
      <c r="R27" s="40"/>
    </row>
    <row r="28" spans="1:18" ht="16.5" customHeight="1">
      <c r="A28" s="39" t="s">
        <v>145</v>
      </c>
      <c r="B28" s="39" t="s">
        <v>152</v>
      </c>
      <c r="C28" s="39" t="s">
        <v>324</v>
      </c>
      <c r="D28" s="40" t="s">
        <v>145</v>
      </c>
      <c r="E28" s="40"/>
      <c r="F28" s="40"/>
      <c r="G28" s="40" t="s">
        <v>145</v>
      </c>
      <c r="H28" s="40"/>
      <c r="I28" s="40"/>
      <c r="J28" s="39" t="s">
        <v>145</v>
      </c>
      <c r="K28" s="39" t="s">
        <v>155</v>
      </c>
      <c r="L28" s="39" t="s">
        <v>325</v>
      </c>
      <c r="M28" s="40" t="s">
        <v>145</v>
      </c>
      <c r="N28" s="40"/>
      <c r="O28" s="40"/>
      <c r="P28" s="40" t="s">
        <v>145</v>
      </c>
      <c r="Q28" s="40"/>
      <c r="R28" s="40"/>
    </row>
    <row r="29" spans="1:18" ht="16.5" customHeight="1">
      <c r="A29" s="39" t="s">
        <v>145</v>
      </c>
      <c r="B29" s="39" t="s">
        <v>155</v>
      </c>
      <c r="C29" s="39" t="s">
        <v>326</v>
      </c>
      <c r="D29" s="40" t="s">
        <v>145</v>
      </c>
      <c r="E29" s="40"/>
      <c r="F29" s="40"/>
      <c r="G29" s="40" t="s">
        <v>145</v>
      </c>
      <c r="H29" s="40"/>
      <c r="I29" s="40"/>
      <c r="J29" s="39" t="s">
        <v>145</v>
      </c>
      <c r="K29" s="39" t="s">
        <v>192</v>
      </c>
      <c r="L29" s="39" t="s">
        <v>327</v>
      </c>
      <c r="M29" s="40" t="s">
        <v>145</v>
      </c>
      <c r="N29" s="40"/>
      <c r="O29" s="40"/>
      <c r="P29" s="40" t="s">
        <v>145</v>
      </c>
      <c r="Q29" s="40"/>
      <c r="R29" s="40"/>
    </row>
    <row r="30" spans="1:18" ht="16.5" customHeight="1">
      <c r="A30" s="39" t="s">
        <v>145</v>
      </c>
      <c r="B30" s="39" t="s">
        <v>192</v>
      </c>
      <c r="C30" s="39" t="s">
        <v>328</v>
      </c>
      <c r="D30" s="40" t="s">
        <v>145</v>
      </c>
      <c r="E30" s="40"/>
      <c r="F30" s="40"/>
      <c r="G30" s="40" t="s">
        <v>145</v>
      </c>
      <c r="H30" s="40"/>
      <c r="I30" s="40"/>
      <c r="J30" s="39" t="s">
        <v>145</v>
      </c>
      <c r="K30" s="39" t="s">
        <v>179</v>
      </c>
      <c r="L30" s="39" t="s">
        <v>329</v>
      </c>
      <c r="M30" s="40" t="s">
        <v>145</v>
      </c>
      <c r="N30" s="40"/>
      <c r="O30" s="40"/>
      <c r="P30" s="40" t="s">
        <v>145</v>
      </c>
      <c r="Q30" s="40"/>
      <c r="R30" s="40"/>
    </row>
    <row r="31" spans="1:18" ht="16.5" customHeight="1">
      <c r="A31" s="39" t="s">
        <v>145</v>
      </c>
      <c r="B31" s="39" t="s">
        <v>268</v>
      </c>
      <c r="C31" s="39" t="s">
        <v>330</v>
      </c>
      <c r="D31" s="40" t="s">
        <v>145</v>
      </c>
      <c r="E31" s="40"/>
      <c r="F31" s="40"/>
      <c r="G31" s="40" t="s">
        <v>145</v>
      </c>
      <c r="H31" s="40"/>
      <c r="I31" s="40"/>
      <c r="J31" s="39" t="s">
        <v>145</v>
      </c>
      <c r="K31" s="39" t="s">
        <v>258</v>
      </c>
      <c r="L31" s="39" t="s">
        <v>331</v>
      </c>
      <c r="M31" s="40" t="s">
        <v>145</v>
      </c>
      <c r="N31" s="40"/>
      <c r="O31" s="40"/>
      <c r="P31" s="40" t="s">
        <v>145</v>
      </c>
      <c r="Q31" s="40"/>
      <c r="R31" s="40"/>
    </row>
    <row r="32" spans="1:18" ht="16.5" customHeight="1">
      <c r="A32" s="39" t="s">
        <v>332</v>
      </c>
      <c r="B32" s="39" t="s">
        <v>145</v>
      </c>
      <c r="C32" s="39" t="s">
        <v>333</v>
      </c>
      <c r="D32" s="40" t="s">
        <v>145</v>
      </c>
      <c r="E32" s="40"/>
      <c r="F32" s="40"/>
      <c r="G32" s="40" t="s">
        <v>145</v>
      </c>
      <c r="H32" s="40"/>
      <c r="I32" s="40"/>
      <c r="J32" s="39" t="s">
        <v>145</v>
      </c>
      <c r="K32" s="39" t="s">
        <v>109</v>
      </c>
      <c r="L32" s="39" t="s">
        <v>334</v>
      </c>
      <c r="M32" s="40" t="s">
        <v>145</v>
      </c>
      <c r="N32" s="40"/>
      <c r="O32" s="40"/>
      <c r="P32" s="40" t="s">
        <v>145</v>
      </c>
      <c r="Q32" s="40"/>
      <c r="R32" s="40"/>
    </row>
    <row r="33" spans="1:18" ht="16.5" customHeight="1">
      <c r="A33" s="39" t="s">
        <v>145</v>
      </c>
      <c r="B33" s="39" t="s">
        <v>147</v>
      </c>
      <c r="C33" s="39" t="s">
        <v>318</v>
      </c>
      <c r="D33" s="40" t="s">
        <v>145</v>
      </c>
      <c r="E33" s="40"/>
      <c r="F33" s="40"/>
      <c r="G33" s="40" t="s">
        <v>145</v>
      </c>
      <c r="H33" s="40"/>
      <c r="I33" s="40"/>
      <c r="J33" s="39" t="s">
        <v>145</v>
      </c>
      <c r="K33" s="39" t="s">
        <v>110</v>
      </c>
      <c r="L33" s="39" t="s">
        <v>312</v>
      </c>
      <c r="M33" s="40" t="s">
        <v>145</v>
      </c>
      <c r="N33" s="40"/>
      <c r="O33" s="40"/>
      <c r="P33" s="40" t="s">
        <v>145</v>
      </c>
      <c r="Q33" s="40"/>
      <c r="R33" s="40"/>
    </row>
    <row r="34" spans="1:18" ht="16.5" customHeight="1">
      <c r="A34" s="39" t="s">
        <v>145</v>
      </c>
      <c r="B34" s="39" t="s">
        <v>163</v>
      </c>
      <c r="C34" s="39" t="s">
        <v>320</v>
      </c>
      <c r="D34" s="40" t="s">
        <v>145</v>
      </c>
      <c r="E34" s="40"/>
      <c r="F34" s="40"/>
      <c r="G34" s="40" t="s">
        <v>145</v>
      </c>
      <c r="H34" s="40"/>
      <c r="I34" s="40"/>
      <c r="J34" s="39" t="s">
        <v>145</v>
      </c>
      <c r="K34" s="39" t="s">
        <v>111</v>
      </c>
      <c r="L34" s="39" t="s">
        <v>314</v>
      </c>
      <c r="M34" s="40" t="s">
        <v>145</v>
      </c>
      <c r="N34" s="40"/>
      <c r="O34" s="40"/>
      <c r="P34" s="40" t="s">
        <v>145</v>
      </c>
      <c r="Q34" s="40"/>
      <c r="R34" s="40"/>
    </row>
    <row r="35" spans="1:18" ht="16.5" customHeight="1">
      <c r="A35" s="39" t="s">
        <v>145</v>
      </c>
      <c r="B35" s="39" t="s">
        <v>167</v>
      </c>
      <c r="C35" s="39" t="s">
        <v>322</v>
      </c>
      <c r="D35" s="40" t="s">
        <v>145</v>
      </c>
      <c r="E35" s="40"/>
      <c r="F35" s="40"/>
      <c r="G35" s="40" t="s">
        <v>145</v>
      </c>
      <c r="H35" s="40"/>
      <c r="I35" s="40"/>
      <c r="J35" s="39" t="s">
        <v>145</v>
      </c>
      <c r="K35" s="39" t="s">
        <v>112</v>
      </c>
      <c r="L35" s="39" t="s">
        <v>335</v>
      </c>
      <c r="M35" s="40" t="s">
        <v>145</v>
      </c>
      <c r="N35" s="40"/>
      <c r="O35" s="40"/>
      <c r="P35" s="40" t="s">
        <v>145</v>
      </c>
      <c r="Q35" s="40"/>
      <c r="R35" s="40"/>
    </row>
    <row r="36" spans="1:18" ht="16.5" customHeight="1">
      <c r="A36" s="39" t="s">
        <v>145</v>
      </c>
      <c r="B36" s="39" t="s">
        <v>273</v>
      </c>
      <c r="C36" s="39" t="s">
        <v>326</v>
      </c>
      <c r="D36" s="40" t="s">
        <v>145</v>
      </c>
      <c r="E36" s="40"/>
      <c r="F36" s="40"/>
      <c r="G36" s="40" t="s">
        <v>145</v>
      </c>
      <c r="H36" s="40"/>
      <c r="I36" s="40"/>
      <c r="J36" s="39" t="s">
        <v>145</v>
      </c>
      <c r="K36" s="39" t="s">
        <v>113</v>
      </c>
      <c r="L36" s="39" t="s">
        <v>270</v>
      </c>
      <c r="M36" s="40">
        <v>20</v>
      </c>
      <c r="N36" s="40">
        <v>20</v>
      </c>
      <c r="O36" s="40"/>
      <c r="P36" s="40"/>
      <c r="Q36" s="40"/>
      <c r="R36" s="40"/>
    </row>
    <row r="37" spans="1:18" ht="16.5" customHeight="1">
      <c r="A37" s="39" t="s">
        <v>145</v>
      </c>
      <c r="B37" s="39" t="s">
        <v>152</v>
      </c>
      <c r="C37" s="39" t="s">
        <v>328</v>
      </c>
      <c r="D37" s="40" t="s">
        <v>145</v>
      </c>
      <c r="E37" s="40"/>
      <c r="F37" s="40"/>
      <c r="G37" s="40" t="s">
        <v>145</v>
      </c>
      <c r="H37" s="40"/>
      <c r="I37" s="40"/>
      <c r="J37" s="39" t="s">
        <v>145</v>
      </c>
      <c r="K37" s="39" t="s">
        <v>114</v>
      </c>
      <c r="L37" s="39" t="s">
        <v>307</v>
      </c>
      <c r="M37" s="40" t="s">
        <v>145</v>
      </c>
      <c r="N37" s="40"/>
      <c r="O37" s="40"/>
      <c r="P37" s="40" t="s">
        <v>145</v>
      </c>
      <c r="Q37" s="40"/>
      <c r="R37" s="40"/>
    </row>
    <row r="38" spans="1:18" ht="16.5" customHeight="1">
      <c r="A38" s="39" t="s">
        <v>145</v>
      </c>
      <c r="B38" s="39" t="s">
        <v>268</v>
      </c>
      <c r="C38" s="39" t="s">
        <v>330</v>
      </c>
      <c r="D38" s="40" t="s">
        <v>145</v>
      </c>
      <c r="E38" s="40"/>
      <c r="F38" s="40"/>
      <c r="G38" s="40" t="s">
        <v>145</v>
      </c>
      <c r="H38" s="40"/>
      <c r="I38" s="40"/>
      <c r="J38" s="39" t="s">
        <v>145</v>
      </c>
      <c r="K38" s="39" t="s">
        <v>115</v>
      </c>
      <c r="L38" s="39" t="s">
        <v>311</v>
      </c>
      <c r="M38" s="40" t="s">
        <v>145</v>
      </c>
      <c r="N38" s="40"/>
      <c r="O38" s="40"/>
      <c r="P38" s="40" t="s">
        <v>145</v>
      </c>
      <c r="Q38" s="40"/>
      <c r="R38" s="40"/>
    </row>
    <row r="39" spans="1:18" ht="16.5" customHeight="1">
      <c r="A39" s="39" t="s">
        <v>336</v>
      </c>
      <c r="B39" s="39" t="s">
        <v>145</v>
      </c>
      <c r="C39" s="39" t="s">
        <v>337</v>
      </c>
      <c r="D39" s="40">
        <v>1102.139516</v>
      </c>
      <c r="E39" s="40">
        <v>1102.139516</v>
      </c>
      <c r="F39" s="40"/>
      <c r="G39" s="40"/>
      <c r="H39" s="40"/>
      <c r="I39" s="40"/>
      <c r="J39" s="39" t="s">
        <v>145</v>
      </c>
      <c r="K39" s="39" t="s">
        <v>116</v>
      </c>
      <c r="L39" s="39" t="s">
        <v>338</v>
      </c>
      <c r="M39" s="40" t="s">
        <v>145</v>
      </c>
      <c r="N39" s="40"/>
      <c r="O39" s="40"/>
      <c r="P39" s="40" t="s">
        <v>145</v>
      </c>
      <c r="Q39" s="40"/>
      <c r="R39" s="40"/>
    </row>
    <row r="40" spans="1:18" ht="16.5" customHeight="1">
      <c r="A40" s="39" t="s">
        <v>145</v>
      </c>
      <c r="B40" s="39" t="s">
        <v>147</v>
      </c>
      <c r="C40" s="39" t="s">
        <v>339</v>
      </c>
      <c r="D40" s="40">
        <v>1060.439617</v>
      </c>
      <c r="E40" s="40">
        <v>1060.439617</v>
      </c>
      <c r="F40" s="40"/>
      <c r="G40" s="40"/>
      <c r="H40" s="40"/>
      <c r="I40" s="40"/>
      <c r="J40" s="39" t="s">
        <v>145</v>
      </c>
      <c r="K40" s="39" t="s">
        <v>122</v>
      </c>
      <c r="L40" s="39" t="s">
        <v>340</v>
      </c>
      <c r="M40" s="40" t="s">
        <v>145</v>
      </c>
      <c r="N40" s="40"/>
      <c r="O40" s="40"/>
      <c r="P40" s="40" t="s">
        <v>145</v>
      </c>
      <c r="Q40" s="40"/>
      <c r="R40" s="40"/>
    </row>
    <row r="41" spans="1:18" ht="16.5" customHeight="1">
      <c r="A41" s="39" t="s">
        <v>145</v>
      </c>
      <c r="B41" s="39" t="s">
        <v>163</v>
      </c>
      <c r="C41" s="39" t="s">
        <v>341</v>
      </c>
      <c r="D41" s="40">
        <v>41.699899000000002</v>
      </c>
      <c r="E41" s="40">
        <v>41.699899000000002</v>
      </c>
      <c r="F41" s="40"/>
      <c r="G41" s="40"/>
      <c r="H41" s="40"/>
      <c r="I41" s="40"/>
      <c r="J41" s="39" t="s">
        <v>145</v>
      </c>
      <c r="K41" s="39" t="s">
        <v>123</v>
      </c>
      <c r="L41" s="39" t="s">
        <v>342</v>
      </c>
      <c r="M41" s="40" t="s">
        <v>145</v>
      </c>
      <c r="N41" s="40"/>
      <c r="O41" s="40"/>
      <c r="P41" s="40" t="s">
        <v>145</v>
      </c>
      <c r="Q41" s="40"/>
      <c r="R41" s="40"/>
    </row>
    <row r="42" spans="1:18" ht="16.5" customHeight="1">
      <c r="A42" s="39" t="s">
        <v>145</v>
      </c>
      <c r="B42" s="39" t="s">
        <v>268</v>
      </c>
      <c r="C42" s="39" t="s">
        <v>343</v>
      </c>
      <c r="D42" s="40" t="s">
        <v>145</v>
      </c>
      <c r="E42" s="40"/>
      <c r="F42" s="40"/>
      <c r="G42" s="40" t="s">
        <v>145</v>
      </c>
      <c r="H42" s="40"/>
      <c r="I42" s="40"/>
      <c r="J42" s="39" t="s">
        <v>145</v>
      </c>
      <c r="K42" s="39" t="s">
        <v>124</v>
      </c>
      <c r="L42" s="39" t="s">
        <v>344</v>
      </c>
      <c r="M42" s="40" t="s">
        <v>145</v>
      </c>
      <c r="N42" s="40"/>
      <c r="O42" s="40"/>
      <c r="P42" s="40" t="s">
        <v>145</v>
      </c>
      <c r="Q42" s="40"/>
      <c r="R42" s="40"/>
    </row>
    <row r="43" spans="1:18" ht="16.5" customHeight="1">
      <c r="A43" s="39" t="s">
        <v>345</v>
      </c>
      <c r="B43" s="39" t="s">
        <v>145</v>
      </c>
      <c r="C43" s="39" t="s">
        <v>346</v>
      </c>
      <c r="D43" s="40" t="s">
        <v>145</v>
      </c>
      <c r="E43" s="40"/>
      <c r="F43" s="40"/>
      <c r="G43" s="40" t="s">
        <v>145</v>
      </c>
      <c r="H43" s="40"/>
      <c r="I43" s="40"/>
      <c r="J43" s="39" t="s">
        <v>145</v>
      </c>
      <c r="K43" s="39" t="s">
        <v>125</v>
      </c>
      <c r="L43" s="39" t="s">
        <v>310</v>
      </c>
      <c r="M43" s="40" t="s">
        <v>145</v>
      </c>
      <c r="N43" s="40"/>
      <c r="O43" s="40"/>
      <c r="P43" s="40" t="s">
        <v>145</v>
      </c>
      <c r="Q43" s="40"/>
      <c r="R43" s="40"/>
    </row>
    <row r="44" spans="1:18" ht="16.5" customHeight="1">
      <c r="A44" s="39" t="s">
        <v>145</v>
      </c>
      <c r="B44" s="39" t="s">
        <v>147</v>
      </c>
      <c r="C44" s="39" t="s">
        <v>347</v>
      </c>
      <c r="D44" s="40" t="s">
        <v>145</v>
      </c>
      <c r="E44" s="40"/>
      <c r="F44" s="40"/>
      <c r="G44" s="40" t="s">
        <v>145</v>
      </c>
      <c r="H44" s="40"/>
      <c r="I44" s="40"/>
      <c r="J44" s="39" t="s">
        <v>145</v>
      </c>
      <c r="K44" s="39" t="s">
        <v>126</v>
      </c>
      <c r="L44" s="39" t="s">
        <v>266</v>
      </c>
      <c r="M44" s="40">
        <v>16.959144999999999</v>
      </c>
      <c r="N44" s="40">
        <v>16.959144999999999</v>
      </c>
      <c r="O44" s="40"/>
      <c r="P44" s="40"/>
      <c r="Q44" s="40"/>
      <c r="R44" s="40"/>
    </row>
    <row r="45" spans="1:18" ht="16.5" customHeight="1">
      <c r="A45" s="39" t="s">
        <v>145</v>
      </c>
      <c r="B45" s="39" t="s">
        <v>163</v>
      </c>
      <c r="C45" s="39" t="s">
        <v>348</v>
      </c>
      <c r="D45" s="40" t="s">
        <v>145</v>
      </c>
      <c r="E45" s="40"/>
      <c r="F45" s="40"/>
      <c r="G45" s="40" t="s">
        <v>145</v>
      </c>
      <c r="H45" s="40"/>
      <c r="I45" s="40"/>
      <c r="J45" s="39" t="s">
        <v>145</v>
      </c>
      <c r="K45" s="39" t="s">
        <v>127</v>
      </c>
      <c r="L45" s="39" t="s">
        <v>267</v>
      </c>
      <c r="M45" s="40">
        <v>9.0942000000000007</v>
      </c>
      <c r="N45" s="40">
        <v>9.0942000000000007</v>
      </c>
      <c r="O45" s="40"/>
      <c r="P45" s="40"/>
      <c r="Q45" s="40"/>
      <c r="R45" s="40"/>
    </row>
    <row r="46" spans="1:18" ht="16.5" customHeight="1">
      <c r="A46" s="39" t="s">
        <v>349</v>
      </c>
      <c r="B46" s="39" t="s">
        <v>145</v>
      </c>
      <c r="C46" s="39" t="s">
        <v>350</v>
      </c>
      <c r="D46" s="40" t="s">
        <v>145</v>
      </c>
      <c r="E46" s="40"/>
      <c r="F46" s="40"/>
      <c r="G46" s="40" t="s">
        <v>145</v>
      </c>
      <c r="H46" s="40"/>
      <c r="I46" s="40"/>
      <c r="J46" s="39" t="s">
        <v>145</v>
      </c>
      <c r="K46" s="39" t="s">
        <v>129</v>
      </c>
      <c r="L46" s="39" t="s">
        <v>271</v>
      </c>
      <c r="M46" s="40">
        <v>12</v>
      </c>
      <c r="N46" s="40">
        <v>12</v>
      </c>
      <c r="O46" s="40"/>
      <c r="P46" s="40"/>
      <c r="Q46" s="40"/>
      <c r="R46" s="40"/>
    </row>
    <row r="47" spans="1:18" ht="16.5" customHeight="1">
      <c r="A47" s="39" t="s">
        <v>145</v>
      </c>
      <c r="B47" s="39" t="s">
        <v>147</v>
      </c>
      <c r="C47" s="39" t="s">
        <v>351</v>
      </c>
      <c r="D47" s="40" t="s">
        <v>145</v>
      </c>
      <c r="E47" s="40"/>
      <c r="F47" s="40"/>
      <c r="G47" s="40" t="s">
        <v>145</v>
      </c>
      <c r="H47" s="40"/>
      <c r="I47" s="40"/>
      <c r="J47" s="39" t="s">
        <v>145</v>
      </c>
      <c r="K47" s="39" t="s">
        <v>137</v>
      </c>
      <c r="L47" s="39" t="s">
        <v>352</v>
      </c>
      <c r="M47" s="40"/>
      <c r="N47" s="40"/>
      <c r="O47" s="40"/>
      <c r="P47" s="40" t="s">
        <v>145</v>
      </c>
      <c r="Q47" s="40"/>
      <c r="R47" s="40"/>
    </row>
    <row r="48" spans="1:18" ht="16.5" customHeight="1">
      <c r="A48" s="39" t="s">
        <v>145</v>
      </c>
      <c r="B48" s="39" t="s">
        <v>163</v>
      </c>
      <c r="C48" s="39" t="s">
        <v>353</v>
      </c>
      <c r="D48" s="40" t="s">
        <v>145</v>
      </c>
      <c r="E48" s="40"/>
      <c r="F48" s="40"/>
      <c r="G48" s="40" t="s">
        <v>145</v>
      </c>
      <c r="H48" s="40"/>
      <c r="I48" s="40"/>
      <c r="J48" s="39" t="s">
        <v>145</v>
      </c>
      <c r="K48" s="39" t="s">
        <v>138</v>
      </c>
      <c r="L48" s="39" t="s">
        <v>354</v>
      </c>
      <c r="M48" s="40"/>
      <c r="N48" s="40"/>
      <c r="O48" s="40"/>
      <c r="P48" s="40" t="s">
        <v>145</v>
      </c>
      <c r="Q48" s="40"/>
      <c r="R48" s="40"/>
    </row>
    <row r="49" spans="1:18" ht="16.5" customHeight="1">
      <c r="A49" s="39" t="s">
        <v>145</v>
      </c>
      <c r="B49" s="39" t="s">
        <v>268</v>
      </c>
      <c r="C49" s="39" t="s">
        <v>355</v>
      </c>
      <c r="D49" s="40" t="s">
        <v>145</v>
      </c>
      <c r="E49" s="40"/>
      <c r="F49" s="40"/>
      <c r="G49" s="40" t="s">
        <v>145</v>
      </c>
      <c r="H49" s="40"/>
      <c r="I49" s="40"/>
      <c r="J49" s="39" t="s">
        <v>145</v>
      </c>
      <c r="K49" s="39" t="s">
        <v>268</v>
      </c>
      <c r="L49" s="39" t="s">
        <v>272</v>
      </c>
      <c r="M49" s="40">
        <v>0.68</v>
      </c>
      <c r="N49" s="40">
        <v>0.68</v>
      </c>
      <c r="O49" s="40"/>
      <c r="P49" s="40"/>
      <c r="Q49" s="40"/>
      <c r="R49" s="40"/>
    </row>
    <row r="50" spans="1:18" ht="16.5" customHeight="1">
      <c r="A50" s="39" t="s">
        <v>356</v>
      </c>
      <c r="B50" s="39" t="s">
        <v>145</v>
      </c>
      <c r="C50" s="39" t="s">
        <v>357</v>
      </c>
      <c r="D50" s="40" t="s">
        <v>145</v>
      </c>
      <c r="E50" s="40"/>
      <c r="F50" s="40"/>
      <c r="G50" s="40" t="s">
        <v>145</v>
      </c>
      <c r="H50" s="40"/>
      <c r="I50" s="40"/>
      <c r="J50" s="39">
        <v>303</v>
      </c>
      <c r="L50" s="41" t="s">
        <v>358</v>
      </c>
      <c r="M50" s="42">
        <v>7.23</v>
      </c>
      <c r="N50" s="40">
        <v>7.23</v>
      </c>
      <c r="O50" s="40"/>
      <c r="P50" s="40"/>
      <c r="Q50" s="40"/>
      <c r="R50" s="40"/>
    </row>
    <row r="51" spans="1:18" ht="16.5" customHeight="1">
      <c r="A51" s="39" t="s">
        <v>145</v>
      </c>
      <c r="B51" s="39" t="s">
        <v>147</v>
      </c>
      <c r="C51" s="39" t="s">
        <v>359</v>
      </c>
      <c r="D51" s="40" t="s">
        <v>145</v>
      </c>
      <c r="E51" s="40"/>
      <c r="F51" s="40"/>
      <c r="G51" s="40" t="s">
        <v>145</v>
      </c>
      <c r="H51" s="40"/>
      <c r="I51" s="40"/>
      <c r="J51" s="39" t="s">
        <v>145</v>
      </c>
      <c r="K51" s="39" t="s">
        <v>360</v>
      </c>
      <c r="L51" s="43" t="s">
        <v>361</v>
      </c>
      <c r="M51" s="11"/>
      <c r="N51" s="44"/>
      <c r="O51" s="40"/>
      <c r="P51" s="40"/>
      <c r="Q51" s="40"/>
      <c r="R51" s="40"/>
    </row>
    <row r="52" spans="1:18" ht="16.5" customHeight="1">
      <c r="A52" s="39" t="s">
        <v>145</v>
      </c>
      <c r="B52" s="39" t="s">
        <v>163</v>
      </c>
      <c r="C52" s="39" t="s">
        <v>362</v>
      </c>
      <c r="D52" s="40" t="s">
        <v>145</v>
      </c>
      <c r="E52" s="40"/>
      <c r="F52" s="40"/>
      <c r="G52" s="40" t="s">
        <v>145</v>
      </c>
      <c r="H52" s="40"/>
      <c r="I52" s="40"/>
      <c r="J52" s="39" t="s">
        <v>145</v>
      </c>
      <c r="K52" s="39" t="s">
        <v>363</v>
      </c>
      <c r="L52" s="43" t="s">
        <v>364</v>
      </c>
      <c r="M52" s="11"/>
      <c r="N52" s="44"/>
      <c r="O52" s="40"/>
      <c r="P52" s="40" t="s">
        <v>145</v>
      </c>
      <c r="Q52" s="40"/>
      <c r="R52" s="40"/>
    </row>
    <row r="53" spans="1:18" ht="16.5" customHeight="1">
      <c r="A53" s="39" t="s">
        <v>365</v>
      </c>
      <c r="B53" s="39" t="s">
        <v>145</v>
      </c>
      <c r="C53" s="39" t="s">
        <v>358</v>
      </c>
      <c r="D53" s="40">
        <v>7.2336</v>
      </c>
      <c r="E53" s="40">
        <v>7.2336</v>
      </c>
      <c r="F53" s="40"/>
      <c r="G53" s="40"/>
      <c r="H53" s="40"/>
      <c r="I53" s="40"/>
      <c r="J53" s="39" t="s">
        <v>145</v>
      </c>
      <c r="K53" s="39" t="s">
        <v>366</v>
      </c>
      <c r="L53" s="39" t="s">
        <v>367</v>
      </c>
      <c r="M53" s="45" t="s">
        <v>145</v>
      </c>
      <c r="N53" s="40"/>
      <c r="O53" s="40"/>
      <c r="P53" s="40" t="s">
        <v>145</v>
      </c>
      <c r="Q53" s="40"/>
      <c r="R53" s="40"/>
    </row>
    <row r="54" spans="1:18" ht="16.5" customHeight="1">
      <c r="A54" s="39" t="s">
        <v>145</v>
      </c>
      <c r="B54" s="39" t="s">
        <v>147</v>
      </c>
      <c r="C54" s="39" t="s">
        <v>368</v>
      </c>
      <c r="D54" s="40">
        <v>7.2336</v>
      </c>
      <c r="E54" s="40">
        <v>7.2336</v>
      </c>
      <c r="F54" s="40"/>
      <c r="G54" s="40"/>
      <c r="H54" s="40"/>
      <c r="I54" s="40"/>
      <c r="J54" s="39" t="s">
        <v>145</v>
      </c>
      <c r="K54" s="39" t="s">
        <v>369</v>
      </c>
      <c r="L54" s="39" t="s">
        <v>370</v>
      </c>
      <c r="M54" s="40" t="s">
        <v>145</v>
      </c>
      <c r="N54" s="40"/>
      <c r="O54" s="40"/>
      <c r="P54" s="40" t="s">
        <v>145</v>
      </c>
      <c r="Q54" s="40"/>
      <c r="R54" s="40"/>
    </row>
    <row r="55" spans="1:18" ht="16.5" customHeight="1">
      <c r="A55" s="39" t="s">
        <v>145</v>
      </c>
      <c r="B55" s="39" t="s">
        <v>163</v>
      </c>
      <c r="C55" s="39" t="s">
        <v>371</v>
      </c>
      <c r="D55" s="40" t="s">
        <v>145</v>
      </c>
      <c r="E55" s="40"/>
      <c r="F55" s="40"/>
      <c r="G55" s="40" t="s">
        <v>145</v>
      </c>
      <c r="H55" s="40"/>
      <c r="I55" s="40"/>
      <c r="J55" s="39" t="s">
        <v>145</v>
      </c>
      <c r="K55" s="39" t="s">
        <v>372</v>
      </c>
      <c r="L55" s="39" t="s">
        <v>373</v>
      </c>
      <c r="M55" s="40">
        <v>7.11</v>
      </c>
      <c r="N55" s="40">
        <v>7.11</v>
      </c>
      <c r="O55" s="40"/>
      <c r="P55" s="40" t="s">
        <v>145</v>
      </c>
      <c r="Q55" s="40"/>
      <c r="R55" s="40"/>
    </row>
    <row r="56" spans="1:18" ht="16.5" customHeight="1">
      <c r="A56" s="39" t="s">
        <v>145</v>
      </c>
      <c r="B56" s="39" t="s">
        <v>167</v>
      </c>
      <c r="C56" s="39" t="s">
        <v>374</v>
      </c>
      <c r="D56" s="40" t="s">
        <v>145</v>
      </c>
      <c r="E56" s="40"/>
      <c r="F56" s="40"/>
      <c r="G56" s="40" t="s">
        <v>145</v>
      </c>
      <c r="H56" s="40"/>
      <c r="I56" s="40"/>
      <c r="J56" s="39" t="s">
        <v>145</v>
      </c>
      <c r="K56" s="39" t="s">
        <v>375</v>
      </c>
      <c r="L56" s="39" t="s">
        <v>376</v>
      </c>
      <c r="M56" s="40">
        <v>0.12</v>
      </c>
      <c r="N56" s="40">
        <v>0.12</v>
      </c>
      <c r="O56" s="40"/>
      <c r="P56" s="40" t="s">
        <v>145</v>
      </c>
      <c r="Q56" s="40"/>
      <c r="R56" s="40"/>
    </row>
    <row r="57" spans="1:18" ht="16.5" customHeight="1">
      <c r="A57" s="39" t="s">
        <v>145</v>
      </c>
      <c r="B57" s="39" t="s">
        <v>152</v>
      </c>
      <c r="C57" s="39" t="s">
        <v>377</v>
      </c>
      <c r="D57" s="40" t="s">
        <v>145</v>
      </c>
      <c r="E57" s="40"/>
      <c r="F57" s="40"/>
      <c r="G57" s="40" t="s">
        <v>145</v>
      </c>
      <c r="H57" s="40"/>
      <c r="I57" s="40"/>
      <c r="J57" s="39" t="s">
        <v>145</v>
      </c>
      <c r="K57" s="39" t="s">
        <v>378</v>
      </c>
      <c r="L57" s="39" t="s">
        <v>379</v>
      </c>
      <c r="M57" s="40" t="s">
        <v>145</v>
      </c>
      <c r="N57" s="40"/>
      <c r="O57" s="40"/>
      <c r="P57" s="40" t="s">
        <v>145</v>
      </c>
      <c r="Q57" s="40"/>
      <c r="R57" s="40"/>
    </row>
    <row r="58" spans="1:18" ht="16.5" customHeight="1">
      <c r="A58" s="39" t="s">
        <v>145</v>
      </c>
      <c r="B58" s="39" t="s">
        <v>268</v>
      </c>
      <c r="C58" s="39" t="s">
        <v>380</v>
      </c>
      <c r="D58" s="40" t="s">
        <v>145</v>
      </c>
      <c r="E58" s="40"/>
      <c r="F58" s="40"/>
      <c r="G58" s="40" t="s">
        <v>145</v>
      </c>
      <c r="H58" s="40"/>
      <c r="I58" s="40"/>
      <c r="J58" s="39" t="s">
        <v>145</v>
      </c>
      <c r="K58" s="39" t="s">
        <v>381</v>
      </c>
      <c r="L58" s="39" t="s">
        <v>382</v>
      </c>
      <c r="M58" s="40" t="s">
        <v>145</v>
      </c>
      <c r="N58" s="40"/>
      <c r="O58" s="40"/>
      <c r="P58" s="40" t="s">
        <v>145</v>
      </c>
      <c r="Q58" s="40"/>
      <c r="R58" s="40"/>
    </row>
    <row r="59" spans="1:18" ht="16.5" customHeight="1">
      <c r="A59" s="39" t="s">
        <v>383</v>
      </c>
      <c r="B59" s="39" t="s">
        <v>145</v>
      </c>
      <c r="C59" s="39" t="s">
        <v>384</v>
      </c>
      <c r="D59" s="40" t="s">
        <v>145</v>
      </c>
      <c r="E59" s="40"/>
      <c r="F59" s="40"/>
      <c r="G59" s="40" t="s">
        <v>145</v>
      </c>
      <c r="H59" s="40"/>
      <c r="I59" s="40"/>
      <c r="J59" s="39" t="s">
        <v>145</v>
      </c>
      <c r="K59" s="39" t="s">
        <v>385</v>
      </c>
      <c r="L59" s="39" t="s">
        <v>386</v>
      </c>
      <c r="M59" s="40" t="s">
        <v>145</v>
      </c>
      <c r="N59" s="40"/>
      <c r="O59" s="40"/>
      <c r="P59" s="40" t="s">
        <v>145</v>
      </c>
      <c r="Q59" s="40"/>
      <c r="R59" s="40"/>
    </row>
    <row r="60" spans="1:18" ht="16.5" customHeight="1">
      <c r="A60" s="39" t="s">
        <v>145</v>
      </c>
      <c r="B60" s="39" t="s">
        <v>163</v>
      </c>
      <c r="C60" s="39" t="s">
        <v>387</v>
      </c>
      <c r="D60" s="40" t="s">
        <v>145</v>
      </c>
      <c r="E60" s="40"/>
      <c r="F60" s="40"/>
      <c r="G60" s="40" t="s">
        <v>145</v>
      </c>
      <c r="H60" s="40"/>
      <c r="I60" s="40"/>
      <c r="J60" s="39" t="s">
        <v>145</v>
      </c>
      <c r="K60" s="39" t="s">
        <v>388</v>
      </c>
      <c r="L60" s="39" t="s">
        <v>389</v>
      </c>
      <c r="M60" s="40" t="s">
        <v>145</v>
      </c>
      <c r="N60" s="40"/>
      <c r="O60" s="40"/>
      <c r="P60" s="40" t="s">
        <v>145</v>
      </c>
      <c r="Q60" s="40"/>
      <c r="R60" s="40"/>
    </row>
    <row r="61" spans="1:18" ht="16.5" customHeight="1">
      <c r="A61" s="39" t="s">
        <v>145</v>
      </c>
      <c r="B61" s="39" t="s">
        <v>167</v>
      </c>
      <c r="C61" s="39" t="s">
        <v>390</v>
      </c>
      <c r="D61" s="40" t="s">
        <v>145</v>
      </c>
      <c r="E61" s="40"/>
      <c r="F61" s="40"/>
      <c r="G61" s="40" t="s">
        <v>145</v>
      </c>
      <c r="H61" s="40"/>
      <c r="I61" s="40"/>
      <c r="J61" s="39" t="s">
        <v>391</v>
      </c>
      <c r="K61" s="39" t="s">
        <v>145</v>
      </c>
      <c r="L61" s="39" t="s">
        <v>392</v>
      </c>
      <c r="M61" s="40" t="s">
        <v>145</v>
      </c>
      <c r="N61" s="40"/>
      <c r="O61" s="40"/>
      <c r="P61" s="40" t="s">
        <v>145</v>
      </c>
      <c r="Q61" s="40"/>
      <c r="R61" s="40"/>
    </row>
    <row r="62" spans="1:18" ht="16.5" customHeight="1">
      <c r="A62" s="39" t="s">
        <v>393</v>
      </c>
      <c r="B62" s="39" t="s">
        <v>145</v>
      </c>
      <c r="C62" s="39" t="s">
        <v>392</v>
      </c>
      <c r="D62" s="40" t="s">
        <v>145</v>
      </c>
      <c r="E62" s="40"/>
      <c r="F62" s="40"/>
      <c r="G62" s="40" t="s">
        <v>145</v>
      </c>
      <c r="H62" s="40"/>
      <c r="I62" s="40"/>
      <c r="J62" s="39" t="s">
        <v>145</v>
      </c>
      <c r="K62" s="39" t="s">
        <v>147</v>
      </c>
      <c r="L62" s="39" t="s">
        <v>394</v>
      </c>
      <c r="M62" s="40" t="s">
        <v>145</v>
      </c>
      <c r="N62" s="40"/>
      <c r="O62" s="40"/>
      <c r="P62" s="40" t="s">
        <v>145</v>
      </c>
      <c r="Q62" s="40"/>
      <c r="R62" s="40"/>
    </row>
    <row r="63" spans="1:18" ht="16.5" customHeight="1">
      <c r="A63" s="39" t="s">
        <v>145</v>
      </c>
      <c r="B63" s="39" t="s">
        <v>147</v>
      </c>
      <c r="C63" s="39" t="s">
        <v>394</v>
      </c>
      <c r="D63" s="40" t="s">
        <v>145</v>
      </c>
      <c r="E63" s="40"/>
      <c r="F63" s="40"/>
      <c r="G63" s="40" t="s">
        <v>145</v>
      </c>
      <c r="H63" s="40"/>
      <c r="I63" s="40"/>
      <c r="J63" s="39" t="s">
        <v>145</v>
      </c>
      <c r="K63" s="39" t="s">
        <v>163</v>
      </c>
      <c r="L63" s="39" t="s">
        <v>395</v>
      </c>
      <c r="M63" s="40" t="s">
        <v>145</v>
      </c>
      <c r="N63" s="40"/>
      <c r="O63" s="40"/>
      <c r="P63" s="40" t="s">
        <v>145</v>
      </c>
      <c r="Q63" s="40"/>
      <c r="R63" s="40"/>
    </row>
    <row r="64" spans="1:18" ht="16.5" customHeight="1">
      <c r="A64" s="39" t="s">
        <v>145</v>
      </c>
      <c r="B64" s="39" t="s">
        <v>163</v>
      </c>
      <c r="C64" s="39" t="s">
        <v>395</v>
      </c>
      <c r="D64" s="40" t="s">
        <v>145</v>
      </c>
      <c r="E64" s="40"/>
      <c r="F64" s="40"/>
      <c r="G64" s="40" t="s">
        <v>145</v>
      </c>
      <c r="H64" s="40"/>
      <c r="I64" s="40"/>
      <c r="J64" s="39" t="s">
        <v>145</v>
      </c>
      <c r="K64" s="39" t="s">
        <v>167</v>
      </c>
      <c r="L64" s="39" t="s">
        <v>396</v>
      </c>
      <c r="M64" s="40" t="s">
        <v>145</v>
      </c>
      <c r="N64" s="40"/>
      <c r="O64" s="40"/>
      <c r="P64" s="40" t="s">
        <v>145</v>
      </c>
      <c r="Q64" s="40"/>
      <c r="R64" s="40"/>
    </row>
    <row r="65" spans="1:18" ht="16.5" customHeight="1">
      <c r="A65" s="39" t="s">
        <v>145</v>
      </c>
      <c r="B65" s="39" t="s">
        <v>167</v>
      </c>
      <c r="C65" s="39" t="s">
        <v>396</v>
      </c>
      <c r="D65" s="40" t="s">
        <v>145</v>
      </c>
      <c r="E65" s="40"/>
      <c r="F65" s="40"/>
      <c r="G65" s="40" t="s">
        <v>145</v>
      </c>
      <c r="H65" s="40"/>
      <c r="I65" s="40"/>
      <c r="J65" s="39" t="s">
        <v>145</v>
      </c>
      <c r="K65" s="39" t="s">
        <v>273</v>
      </c>
      <c r="L65" s="39" t="s">
        <v>397</v>
      </c>
      <c r="M65" s="40" t="s">
        <v>145</v>
      </c>
      <c r="N65" s="40"/>
      <c r="O65" s="40"/>
      <c r="P65" s="40" t="s">
        <v>145</v>
      </c>
      <c r="Q65" s="40"/>
      <c r="R65" s="40"/>
    </row>
    <row r="66" spans="1:18" ht="16.5" customHeight="1">
      <c r="A66" s="39" t="s">
        <v>145</v>
      </c>
      <c r="B66" s="39" t="s">
        <v>273</v>
      </c>
      <c r="C66" s="39" t="s">
        <v>397</v>
      </c>
      <c r="D66" s="40" t="s">
        <v>145</v>
      </c>
      <c r="E66" s="40"/>
      <c r="F66" s="40"/>
      <c r="G66" s="40" t="s">
        <v>145</v>
      </c>
      <c r="H66" s="40"/>
      <c r="I66" s="40"/>
      <c r="J66" s="39" t="s">
        <v>398</v>
      </c>
      <c r="K66" s="39" t="s">
        <v>145</v>
      </c>
      <c r="L66" s="39" t="s">
        <v>399</v>
      </c>
      <c r="M66" s="40" t="s">
        <v>145</v>
      </c>
      <c r="N66" s="40"/>
      <c r="O66" s="40"/>
      <c r="P66" s="40" t="s">
        <v>145</v>
      </c>
      <c r="Q66" s="40"/>
      <c r="R66" s="40"/>
    </row>
    <row r="67" spans="1:18" ht="16.5" customHeight="1">
      <c r="A67" s="39" t="s">
        <v>400</v>
      </c>
      <c r="B67" s="39" t="s">
        <v>145</v>
      </c>
      <c r="C67" s="39" t="s">
        <v>401</v>
      </c>
      <c r="D67" s="40" t="s">
        <v>145</v>
      </c>
      <c r="E67" s="40"/>
      <c r="F67" s="40"/>
      <c r="G67" s="40" t="s">
        <v>145</v>
      </c>
      <c r="H67" s="40"/>
      <c r="I67" s="40"/>
      <c r="J67" s="39" t="s">
        <v>145</v>
      </c>
      <c r="K67" s="39" t="s">
        <v>147</v>
      </c>
      <c r="L67" s="39" t="s">
        <v>318</v>
      </c>
      <c r="M67" s="40" t="s">
        <v>145</v>
      </c>
      <c r="N67" s="40"/>
      <c r="O67" s="40"/>
      <c r="P67" s="40" t="s">
        <v>145</v>
      </c>
      <c r="Q67" s="40"/>
      <c r="R67" s="40"/>
    </row>
    <row r="68" spans="1:18" ht="16.5" customHeight="1">
      <c r="A68" s="39" t="s">
        <v>145</v>
      </c>
      <c r="B68" s="39" t="s">
        <v>147</v>
      </c>
      <c r="C68" s="39" t="s">
        <v>402</v>
      </c>
      <c r="D68" s="40" t="s">
        <v>145</v>
      </c>
      <c r="E68" s="40"/>
      <c r="F68" s="40"/>
      <c r="G68" s="40" t="s">
        <v>145</v>
      </c>
      <c r="H68" s="40"/>
      <c r="I68" s="40"/>
      <c r="J68" s="39" t="s">
        <v>145</v>
      </c>
      <c r="K68" s="39" t="s">
        <v>163</v>
      </c>
      <c r="L68" s="39" t="s">
        <v>403</v>
      </c>
      <c r="M68" s="40" t="s">
        <v>145</v>
      </c>
      <c r="N68" s="40"/>
      <c r="O68" s="40"/>
      <c r="P68" s="40" t="s">
        <v>145</v>
      </c>
      <c r="Q68" s="40"/>
      <c r="R68" s="40"/>
    </row>
    <row r="69" spans="1:18" ht="16.5" customHeight="1">
      <c r="A69" s="39" t="s">
        <v>145</v>
      </c>
      <c r="B69" s="39" t="s">
        <v>163</v>
      </c>
      <c r="C69" s="39" t="s">
        <v>404</v>
      </c>
      <c r="D69" s="40" t="s">
        <v>145</v>
      </c>
      <c r="E69" s="40"/>
      <c r="F69" s="40"/>
      <c r="G69" s="40" t="s">
        <v>145</v>
      </c>
      <c r="H69" s="40"/>
      <c r="I69" s="40"/>
      <c r="J69" s="39" t="s">
        <v>145</v>
      </c>
      <c r="K69" s="39" t="s">
        <v>167</v>
      </c>
      <c r="L69" s="39" t="s">
        <v>405</v>
      </c>
      <c r="M69" s="40" t="s">
        <v>145</v>
      </c>
      <c r="N69" s="40"/>
      <c r="O69" s="40"/>
      <c r="P69" s="40" t="s">
        <v>145</v>
      </c>
      <c r="Q69" s="40"/>
      <c r="R69" s="40"/>
    </row>
    <row r="70" spans="1:18" ht="16.5" customHeight="1">
      <c r="A70" s="39" t="s">
        <v>406</v>
      </c>
      <c r="B70" s="39" t="s">
        <v>145</v>
      </c>
      <c r="C70" s="39" t="s">
        <v>407</v>
      </c>
      <c r="D70" s="40" t="s">
        <v>145</v>
      </c>
      <c r="E70" s="40"/>
      <c r="F70" s="40"/>
      <c r="G70" s="40" t="s">
        <v>145</v>
      </c>
      <c r="H70" s="40"/>
      <c r="I70" s="40"/>
      <c r="J70" s="39" t="s">
        <v>145</v>
      </c>
      <c r="K70" s="39" t="s">
        <v>152</v>
      </c>
      <c r="L70" s="39" t="s">
        <v>320</v>
      </c>
      <c r="M70" s="40" t="s">
        <v>145</v>
      </c>
      <c r="N70" s="40"/>
      <c r="O70" s="40"/>
      <c r="P70" s="40" t="s">
        <v>145</v>
      </c>
      <c r="Q70" s="40"/>
      <c r="R70" s="40"/>
    </row>
    <row r="71" spans="1:18" ht="16.5" customHeight="1">
      <c r="A71" s="39" t="s">
        <v>145</v>
      </c>
      <c r="B71" s="39" t="s">
        <v>147</v>
      </c>
      <c r="C71" s="39" t="s">
        <v>408</v>
      </c>
      <c r="D71" s="40" t="s">
        <v>145</v>
      </c>
      <c r="E71" s="40"/>
      <c r="F71" s="40"/>
      <c r="G71" s="40" t="s">
        <v>145</v>
      </c>
      <c r="H71" s="40"/>
      <c r="I71" s="40"/>
      <c r="J71" s="39" t="s">
        <v>145</v>
      </c>
      <c r="K71" s="39" t="s">
        <v>155</v>
      </c>
      <c r="L71" s="39" t="s">
        <v>328</v>
      </c>
      <c r="M71" s="40" t="s">
        <v>145</v>
      </c>
      <c r="N71" s="40"/>
      <c r="O71" s="40"/>
      <c r="P71" s="40" t="s">
        <v>145</v>
      </c>
      <c r="Q71" s="40"/>
      <c r="R71" s="40"/>
    </row>
    <row r="72" spans="1:18" ht="16.5" customHeight="1">
      <c r="A72" s="39" t="s">
        <v>145</v>
      </c>
      <c r="B72" s="39" t="s">
        <v>163</v>
      </c>
      <c r="C72" s="39" t="s">
        <v>409</v>
      </c>
      <c r="D72" s="40" t="s">
        <v>145</v>
      </c>
      <c r="E72" s="40"/>
      <c r="F72" s="40"/>
      <c r="G72" s="40" t="s">
        <v>145</v>
      </c>
      <c r="H72" s="40"/>
      <c r="I72" s="40"/>
      <c r="J72" s="39" t="s">
        <v>145</v>
      </c>
      <c r="K72" s="39" t="s">
        <v>192</v>
      </c>
      <c r="L72" s="39" t="s">
        <v>410</v>
      </c>
      <c r="M72" s="40" t="s">
        <v>145</v>
      </c>
      <c r="N72" s="40"/>
      <c r="O72" s="40"/>
      <c r="P72" s="40" t="s">
        <v>145</v>
      </c>
      <c r="Q72" s="40"/>
      <c r="R72" s="40"/>
    </row>
    <row r="73" spans="1:18" ht="16.5" customHeight="1">
      <c r="A73" s="39" t="s">
        <v>145</v>
      </c>
      <c r="B73" s="39" t="s">
        <v>167</v>
      </c>
      <c r="C73" s="39" t="s">
        <v>411</v>
      </c>
      <c r="D73" s="40" t="s">
        <v>145</v>
      </c>
      <c r="E73" s="40"/>
      <c r="F73" s="40"/>
      <c r="G73" s="40" t="s">
        <v>145</v>
      </c>
      <c r="H73" s="40"/>
      <c r="I73" s="40"/>
      <c r="J73" s="39" t="s">
        <v>145</v>
      </c>
      <c r="K73" s="39" t="s">
        <v>179</v>
      </c>
      <c r="L73" s="39" t="s">
        <v>412</v>
      </c>
      <c r="M73" s="40" t="s">
        <v>145</v>
      </c>
      <c r="N73" s="40"/>
      <c r="O73" s="40"/>
      <c r="P73" s="40" t="s">
        <v>145</v>
      </c>
      <c r="Q73" s="40"/>
      <c r="R73" s="40"/>
    </row>
    <row r="74" spans="1:18" ht="16.5" customHeight="1">
      <c r="A74" s="39" t="s">
        <v>145</v>
      </c>
      <c r="B74" s="39" t="s">
        <v>273</v>
      </c>
      <c r="C74" s="39" t="s">
        <v>413</v>
      </c>
      <c r="D74" s="40" t="s">
        <v>145</v>
      </c>
      <c r="E74" s="40"/>
      <c r="F74" s="40"/>
      <c r="G74" s="40" t="s">
        <v>145</v>
      </c>
      <c r="H74" s="40"/>
      <c r="I74" s="40"/>
      <c r="J74" s="39" t="s">
        <v>145</v>
      </c>
      <c r="K74" s="39" t="s">
        <v>111</v>
      </c>
      <c r="L74" s="39" t="s">
        <v>322</v>
      </c>
      <c r="M74" s="40" t="s">
        <v>145</v>
      </c>
      <c r="N74" s="40"/>
      <c r="O74" s="40"/>
      <c r="P74" s="40" t="s">
        <v>145</v>
      </c>
      <c r="Q74" s="40"/>
      <c r="R74" s="40"/>
    </row>
    <row r="75" spans="1:18" ht="16.5" customHeight="1">
      <c r="A75" s="39" t="s">
        <v>145</v>
      </c>
      <c r="B75" s="39" t="s">
        <v>152</v>
      </c>
      <c r="C75" s="39" t="s">
        <v>414</v>
      </c>
      <c r="D75" s="40" t="s">
        <v>145</v>
      </c>
      <c r="E75" s="40"/>
      <c r="F75" s="40"/>
      <c r="G75" s="40" t="s">
        <v>145</v>
      </c>
      <c r="H75" s="40"/>
      <c r="I75" s="40"/>
      <c r="J75" s="39" t="s">
        <v>145</v>
      </c>
      <c r="K75" s="39" t="s">
        <v>117</v>
      </c>
      <c r="L75" s="39" t="s">
        <v>415</v>
      </c>
      <c r="M75" s="40" t="s">
        <v>145</v>
      </c>
      <c r="N75" s="40"/>
      <c r="O75" s="40"/>
      <c r="P75" s="40" t="s">
        <v>145</v>
      </c>
      <c r="Q75" s="40"/>
      <c r="R75" s="40"/>
    </row>
    <row r="76" spans="1:18" ht="16.5" customHeight="1">
      <c r="A76" s="39" t="s">
        <v>145</v>
      </c>
      <c r="B76" s="39" t="s">
        <v>155</v>
      </c>
      <c r="C76" s="39" t="s">
        <v>416</v>
      </c>
      <c r="D76" s="40" t="s">
        <v>145</v>
      </c>
      <c r="E76" s="40"/>
      <c r="F76" s="40"/>
      <c r="G76" s="40" t="s">
        <v>145</v>
      </c>
      <c r="H76" s="40"/>
      <c r="I76" s="40"/>
      <c r="J76" s="39" t="s">
        <v>145</v>
      </c>
      <c r="K76" s="39" t="s">
        <v>119</v>
      </c>
      <c r="L76" s="39" t="s">
        <v>417</v>
      </c>
      <c r="M76" s="40" t="s">
        <v>145</v>
      </c>
      <c r="N76" s="40"/>
      <c r="O76" s="40"/>
      <c r="P76" s="40" t="s">
        <v>145</v>
      </c>
      <c r="Q76" s="40"/>
      <c r="R76" s="40"/>
    </row>
    <row r="77" spans="1:18" ht="16.5" customHeight="1">
      <c r="A77" s="39" t="s">
        <v>418</v>
      </c>
      <c r="B77" s="39" t="s">
        <v>145</v>
      </c>
      <c r="C77" s="39" t="s">
        <v>419</v>
      </c>
      <c r="D77" s="40" t="s">
        <v>145</v>
      </c>
      <c r="E77" s="40"/>
      <c r="F77" s="40"/>
      <c r="G77" s="40" t="s">
        <v>145</v>
      </c>
      <c r="H77" s="40"/>
      <c r="I77" s="40"/>
      <c r="J77" s="39" t="s">
        <v>145</v>
      </c>
      <c r="K77" s="39" t="s">
        <v>120</v>
      </c>
      <c r="L77" s="39" t="s">
        <v>420</v>
      </c>
      <c r="M77" s="40" t="s">
        <v>145</v>
      </c>
      <c r="N77" s="40"/>
      <c r="O77" s="40"/>
      <c r="P77" s="40" t="s">
        <v>145</v>
      </c>
      <c r="Q77" s="40"/>
      <c r="R77" s="40"/>
    </row>
    <row r="78" spans="1:18" ht="16.5" customHeight="1">
      <c r="A78" s="39" t="s">
        <v>145</v>
      </c>
      <c r="B78" s="39" t="s">
        <v>147</v>
      </c>
      <c r="C78" s="39" t="s">
        <v>421</v>
      </c>
      <c r="D78" s="40" t="s">
        <v>145</v>
      </c>
      <c r="E78" s="40"/>
      <c r="F78" s="40"/>
      <c r="G78" s="40" t="s">
        <v>145</v>
      </c>
      <c r="H78" s="40"/>
      <c r="I78" s="40"/>
      <c r="J78" s="39" t="s">
        <v>145</v>
      </c>
      <c r="K78" s="39" t="s">
        <v>268</v>
      </c>
      <c r="L78" s="39" t="s">
        <v>422</v>
      </c>
      <c r="M78" s="40" t="s">
        <v>145</v>
      </c>
      <c r="N78" s="40"/>
      <c r="O78" s="40"/>
      <c r="P78" s="40" t="s">
        <v>145</v>
      </c>
      <c r="Q78" s="40"/>
      <c r="R78" s="40"/>
    </row>
    <row r="79" spans="1:18" ht="16.5" customHeight="1">
      <c r="A79" s="39" t="s">
        <v>145</v>
      </c>
      <c r="B79" s="39" t="s">
        <v>163</v>
      </c>
      <c r="C79" s="39" t="s">
        <v>423</v>
      </c>
      <c r="D79" s="40" t="s">
        <v>145</v>
      </c>
      <c r="E79" s="40"/>
      <c r="F79" s="40"/>
      <c r="G79" s="40" t="s">
        <v>145</v>
      </c>
      <c r="H79" s="40"/>
      <c r="I79" s="40"/>
      <c r="J79" s="39" t="s">
        <v>424</v>
      </c>
      <c r="K79" s="39" t="s">
        <v>145</v>
      </c>
      <c r="L79" s="39" t="s">
        <v>425</v>
      </c>
      <c r="M79" s="40" t="s">
        <v>145</v>
      </c>
      <c r="N79" s="40"/>
      <c r="O79" s="40"/>
      <c r="P79" s="40" t="s">
        <v>145</v>
      </c>
      <c r="Q79" s="40"/>
      <c r="R79" s="40"/>
    </row>
    <row r="80" spans="1:18" ht="16.5" customHeight="1">
      <c r="A80" s="39" t="s">
        <v>426</v>
      </c>
      <c r="B80" s="39" t="s">
        <v>145</v>
      </c>
      <c r="C80" s="39" t="s">
        <v>427</v>
      </c>
      <c r="D80" s="40" t="s">
        <v>145</v>
      </c>
      <c r="E80" s="40"/>
      <c r="F80" s="40"/>
      <c r="G80" s="40" t="s">
        <v>145</v>
      </c>
      <c r="H80" s="40"/>
      <c r="I80" s="40"/>
      <c r="J80" s="39" t="s">
        <v>145</v>
      </c>
      <c r="K80" s="39" t="s">
        <v>147</v>
      </c>
      <c r="L80" s="39" t="s">
        <v>318</v>
      </c>
      <c r="M80" s="40" t="s">
        <v>145</v>
      </c>
      <c r="N80" s="40"/>
      <c r="O80" s="40"/>
      <c r="P80" s="40" t="s">
        <v>145</v>
      </c>
      <c r="Q80" s="40"/>
      <c r="R80" s="40"/>
    </row>
    <row r="81" spans="1:18" ht="16.5" customHeight="1">
      <c r="A81" s="39" t="s">
        <v>145</v>
      </c>
      <c r="B81" s="39" t="s">
        <v>155</v>
      </c>
      <c r="C81" s="39" t="s">
        <v>428</v>
      </c>
      <c r="D81" s="40" t="s">
        <v>145</v>
      </c>
      <c r="E81" s="40"/>
      <c r="F81" s="40"/>
      <c r="G81" s="40" t="s">
        <v>145</v>
      </c>
      <c r="H81" s="40"/>
      <c r="I81" s="40"/>
      <c r="J81" s="39" t="s">
        <v>145</v>
      </c>
      <c r="K81" s="39" t="s">
        <v>163</v>
      </c>
      <c r="L81" s="39" t="s">
        <v>403</v>
      </c>
      <c r="M81" s="40" t="s">
        <v>145</v>
      </c>
      <c r="N81" s="40"/>
      <c r="O81" s="40"/>
      <c r="P81" s="40" t="s">
        <v>145</v>
      </c>
      <c r="Q81" s="40"/>
      <c r="R81" s="40"/>
    </row>
    <row r="82" spans="1:18" ht="16.5" customHeight="1">
      <c r="A82" s="39" t="s">
        <v>145</v>
      </c>
      <c r="B82" s="39" t="s">
        <v>192</v>
      </c>
      <c r="C82" s="39" t="s">
        <v>429</v>
      </c>
      <c r="D82" s="40" t="s">
        <v>145</v>
      </c>
      <c r="E82" s="40"/>
      <c r="F82" s="40"/>
      <c r="G82" s="40" t="s">
        <v>145</v>
      </c>
      <c r="H82" s="40"/>
      <c r="I82" s="40"/>
      <c r="J82" s="39" t="s">
        <v>145</v>
      </c>
      <c r="K82" s="39" t="s">
        <v>167</v>
      </c>
      <c r="L82" s="39" t="s">
        <v>405</v>
      </c>
      <c r="M82" s="40" t="s">
        <v>145</v>
      </c>
      <c r="N82" s="40"/>
      <c r="O82" s="40"/>
      <c r="P82" s="40" t="s">
        <v>145</v>
      </c>
      <c r="Q82" s="40"/>
      <c r="R82" s="40"/>
    </row>
    <row r="83" spans="1:18" ht="16.5" customHeight="1">
      <c r="A83" s="39" t="s">
        <v>145</v>
      </c>
      <c r="B83" s="39" t="s">
        <v>179</v>
      </c>
      <c r="C83" s="39" t="s">
        <v>430</v>
      </c>
      <c r="D83" s="40" t="s">
        <v>145</v>
      </c>
      <c r="E83" s="40"/>
      <c r="F83" s="40"/>
      <c r="G83" s="40" t="s">
        <v>145</v>
      </c>
      <c r="H83" s="40"/>
      <c r="I83" s="40"/>
      <c r="J83" s="39" t="s">
        <v>145</v>
      </c>
      <c r="K83" s="39" t="s">
        <v>152</v>
      </c>
      <c r="L83" s="39" t="s">
        <v>320</v>
      </c>
      <c r="M83" s="40" t="s">
        <v>145</v>
      </c>
      <c r="N83" s="40"/>
      <c r="O83" s="40"/>
      <c r="P83" s="40" t="s">
        <v>145</v>
      </c>
      <c r="Q83" s="40"/>
      <c r="R83" s="40"/>
    </row>
    <row r="84" spans="1:18" ht="16.5" customHeight="1">
      <c r="A84" s="39" t="s">
        <v>145</v>
      </c>
      <c r="B84" s="39" t="s">
        <v>268</v>
      </c>
      <c r="C84" s="39" t="s">
        <v>431</v>
      </c>
      <c r="D84" s="40" t="s">
        <v>145</v>
      </c>
      <c r="E84" s="40"/>
      <c r="F84" s="40"/>
      <c r="G84" s="40" t="s">
        <v>145</v>
      </c>
      <c r="H84" s="40"/>
      <c r="I84" s="40"/>
      <c r="J84" s="39" t="s">
        <v>145</v>
      </c>
      <c r="K84" s="39" t="s">
        <v>155</v>
      </c>
      <c r="L84" s="39" t="s">
        <v>328</v>
      </c>
      <c r="M84" s="40" t="s">
        <v>145</v>
      </c>
      <c r="N84" s="40"/>
      <c r="O84" s="40"/>
      <c r="P84" s="40" t="s">
        <v>145</v>
      </c>
      <c r="Q84" s="40"/>
      <c r="R84" s="40"/>
    </row>
    <row r="85" spans="1:18" ht="16.5" customHeight="1">
      <c r="A85" s="46"/>
      <c r="B85" s="47"/>
      <c r="C85" s="46"/>
      <c r="D85" s="48"/>
      <c r="E85" s="48"/>
      <c r="F85" s="48"/>
      <c r="G85" s="48"/>
      <c r="H85" s="48"/>
      <c r="I85" s="48"/>
      <c r="J85" s="39" t="s">
        <v>145</v>
      </c>
      <c r="K85" s="39" t="s">
        <v>192</v>
      </c>
      <c r="L85" s="39" t="s">
        <v>410</v>
      </c>
      <c r="M85" s="40" t="s">
        <v>145</v>
      </c>
      <c r="N85" s="40"/>
      <c r="O85" s="40"/>
      <c r="P85" s="40" t="s">
        <v>145</v>
      </c>
      <c r="Q85" s="40"/>
      <c r="R85" s="40"/>
    </row>
    <row r="86" spans="1:18" ht="16.5" customHeight="1">
      <c r="A86" s="46"/>
      <c r="B86" s="47"/>
      <c r="C86" s="46"/>
      <c r="D86" s="48"/>
      <c r="E86" s="48"/>
      <c r="F86" s="48"/>
      <c r="G86" s="48"/>
      <c r="H86" s="48"/>
      <c r="I86" s="48"/>
      <c r="J86" s="39" t="s">
        <v>145</v>
      </c>
      <c r="K86" s="39" t="s">
        <v>179</v>
      </c>
      <c r="L86" s="39" t="s">
        <v>412</v>
      </c>
      <c r="M86" s="40" t="s">
        <v>145</v>
      </c>
      <c r="N86" s="40"/>
      <c r="O86" s="40"/>
      <c r="P86" s="40" t="s">
        <v>145</v>
      </c>
      <c r="Q86" s="40"/>
      <c r="R86" s="40"/>
    </row>
    <row r="87" spans="1:18" ht="16.5" customHeight="1">
      <c r="A87" s="46"/>
      <c r="B87" s="47"/>
      <c r="C87" s="46"/>
      <c r="D87" s="48"/>
      <c r="E87" s="48"/>
      <c r="F87" s="48"/>
      <c r="G87" s="48"/>
      <c r="H87" s="48"/>
      <c r="I87" s="48"/>
      <c r="J87" s="39" t="s">
        <v>145</v>
      </c>
      <c r="K87" s="39" t="s">
        <v>258</v>
      </c>
      <c r="L87" s="39" t="s">
        <v>432</v>
      </c>
      <c r="M87" s="40" t="s">
        <v>145</v>
      </c>
      <c r="N87" s="40"/>
      <c r="O87" s="40"/>
      <c r="P87" s="40" t="s">
        <v>145</v>
      </c>
      <c r="Q87" s="40"/>
      <c r="R87" s="40"/>
    </row>
    <row r="88" spans="1:18" ht="16.5" customHeight="1">
      <c r="A88" s="46"/>
      <c r="B88" s="47"/>
      <c r="C88" s="46"/>
      <c r="D88" s="48"/>
      <c r="E88" s="48"/>
      <c r="F88" s="48"/>
      <c r="G88" s="48"/>
      <c r="H88" s="48"/>
      <c r="I88" s="48"/>
      <c r="J88" s="39" t="s">
        <v>145</v>
      </c>
      <c r="K88" s="39" t="s">
        <v>108</v>
      </c>
      <c r="L88" s="39" t="s">
        <v>433</v>
      </c>
      <c r="M88" s="40" t="s">
        <v>145</v>
      </c>
      <c r="N88" s="40"/>
      <c r="O88" s="40"/>
      <c r="P88" s="40" t="s">
        <v>145</v>
      </c>
      <c r="Q88" s="40"/>
      <c r="R88" s="40"/>
    </row>
    <row r="89" spans="1:18" ht="16.5" customHeight="1">
      <c r="A89" s="46"/>
      <c r="B89" s="47"/>
      <c r="C89" s="46"/>
      <c r="D89" s="48"/>
      <c r="E89" s="48"/>
      <c r="F89" s="48"/>
      <c r="G89" s="48"/>
      <c r="H89" s="48"/>
      <c r="I89" s="48"/>
      <c r="J89" s="39" t="s">
        <v>145</v>
      </c>
      <c r="K89" s="39" t="s">
        <v>109</v>
      </c>
      <c r="L89" s="39" t="s">
        <v>434</v>
      </c>
      <c r="M89" s="40" t="s">
        <v>145</v>
      </c>
      <c r="N89" s="40"/>
      <c r="O89" s="40"/>
      <c r="P89" s="40" t="s">
        <v>145</v>
      </c>
      <c r="Q89" s="40"/>
      <c r="R89" s="40"/>
    </row>
    <row r="90" spans="1:18" ht="16.5" customHeight="1">
      <c r="A90" s="46"/>
      <c r="B90" s="47"/>
      <c r="C90" s="46"/>
      <c r="D90" s="48"/>
      <c r="E90" s="48"/>
      <c r="F90" s="48"/>
      <c r="G90" s="48"/>
      <c r="H90" s="48"/>
      <c r="I90" s="48"/>
      <c r="J90" s="39" t="s">
        <v>145</v>
      </c>
      <c r="K90" s="39" t="s">
        <v>110</v>
      </c>
      <c r="L90" s="39" t="s">
        <v>435</v>
      </c>
      <c r="M90" s="40" t="s">
        <v>145</v>
      </c>
      <c r="N90" s="40"/>
      <c r="O90" s="40"/>
      <c r="P90" s="40" t="s">
        <v>145</v>
      </c>
      <c r="Q90" s="40"/>
      <c r="R90" s="40"/>
    </row>
    <row r="91" spans="1:18" ht="16.5" customHeight="1">
      <c r="A91" s="46"/>
      <c r="B91" s="47"/>
      <c r="C91" s="46"/>
      <c r="D91" s="48"/>
      <c r="E91" s="48"/>
      <c r="F91" s="48"/>
      <c r="G91" s="48"/>
      <c r="H91" s="48"/>
      <c r="I91" s="48"/>
      <c r="J91" s="39" t="s">
        <v>145</v>
      </c>
      <c r="K91" s="39" t="s">
        <v>111</v>
      </c>
      <c r="L91" s="39" t="s">
        <v>322</v>
      </c>
      <c r="M91" s="40" t="s">
        <v>145</v>
      </c>
      <c r="N91" s="40"/>
      <c r="O91" s="40"/>
      <c r="P91" s="40" t="s">
        <v>145</v>
      </c>
      <c r="Q91" s="40"/>
      <c r="R91" s="40"/>
    </row>
    <row r="92" spans="1:18" ht="16.5" customHeight="1">
      <c r="A92" s="46"/>
      <c r="B92" s="47"/>
      <c r="C92" s="46"/>
      <c r="D92" s="48"/>
      <c r="E92" s="48"/>
      <c r="F92" s="48"/>
      <c r="G92" s="48"/>
      <c r="H92" s="48"/>
      <c r="I92" s="48"/>
      <c r="J92" s="39" t="s">
        <v>145</v>
      </c>
      <c r="K92" s="39" t="s">
        <v>117</v>
      </c>
      <c r="L92" s="39" t="s">
        <v>415</v>
      </c>
      <c r="M92" s="40" t="s">
        <v>145</v>
      </c>
      <c r="N92" s="40"/>
      <c r="O92" s="40"/>
      <c r="P92" s="40" t="s">
        <v>145</v>
      </c>
      <c r="Q92" s="40"/>
      <c r="R92" s="40"/>
    </row>
    <row r="93" spans="1:18" ht="16.5" customHeight="1">
      <c r="A93" s="46"/>
      <c r="B93" s="47"/>
      <c r="C93" s="46"/>
      <c r="D93" s="48"/>
      <c r="E93" s="48"/>
      <c r="F93" s="48"/>
      <c r="G93" s="48"/>
      <c r="H93" s="48"/>
      <c r="I93" s="48"/>
      <c r="J93" s="39" t="s">
        <v>145</v>
      </c>
      <c r="K93" s="39" t="s">
        <v>119</v>
      </c>
      <c r="L93" s="39" t="s">
        <v>417</v>
      </c>
      <c r="M93" s="40" t="s">
        <v>145</v>
      </c>
      <c r="N93" s="40"/>
      <c r="O93" s="40"/>
      <c r="P93" s="40" t="s">
        <v>145</v>
      </c>
      <c r="Q93" s="40"/>
      <c r="R93" s="40"/>
    </row>
    <row r="94" spans="1:18" ht="16.5" customHeight="1">
      <c r="A94" s="46"/>
      <c r="B94" s="47"/>
      <c r="C94" s="46"/>
      <c r="D94" s="48"/>
      <c r="E94" s="48"/>
      <c r="F94" s="48"/>
      <c r="G94" s="48"/>
      <c r="H94" s="48"/>
      <c r="I94" s="48"/>
      <c r="J94" s="39" t="s">
        <v>145</v>
      </c>
      <c r="K94" s="39" t="s">
        <v>120</v>
      </c>
      <c r="L94" s="39" t="s">
        <v>420</v>
      </c>
      <c r="M94" s="40" t="s">
        <v>145</v>
      </c>
      <c r="N94" s="40"/>
      <c r="O94" s="40"/>
      <c r="P94" s="40" t="s">
        <v>145</v>
      </c>
      <c r="Q94" s="40"/>
      <c r="R94" s="40"/>
    </row>
    <row r="95" spans="1:18" ht="16.5" customHeight="1">
      <c r="A95" s="46"/>
      <c r="B95" s="47"/>
      <c r="C95" s="46"/>
      <c r="D95" s="48"/>
      <c r="E95" s="48"/>
      <c r="F95" s="48"/>
      <c r="G95" s="48"/>
      <c r="H95" s="48"/>
      <c r="I95" s="48"/>
      <c r="J95" s="39" t="s">
        <v>145</v>
      </c>
      <c r="K95" s="39" t="s">
        <v>268</v>
      </c>
      <c r="L95" s="39" t="s">
        <v>330</v>
      </c>
      <c r="M95" s="40" t="s">
        <v>145</v>
      </c>
      <c r="N95" s="40"/>
      <c r="O95" s="40"/>
      <c r="P95" s="40" t="s">
        <v>145</v>
      </c>
      <c r="Q95" s="40"/>
      <c r="R95" s="40"/>
    </row>
    <row r="96" spans="1:18" ht="16.5" customHeight="1">
      <c r="A96" s="46"/>
      <c r="B96" s="47"/>
      <c r="C96" s="46"/>
      <c r="D96" s="48"/>
      <c r="E96" s="48"/>
      <c r="F96" s="48"/>
      <c r="G96" s="48"/>
      <c r="H96" s="48"/>
      <c r="I96" s="48"/>
      <c r="J96" s="39" t="s">
        <v>436</v>
      </c>
      <c r="K96" s="39" t="s">
        <v>145</v>
      </c>
      <c r="L96" s="39" t="s">
        <v>437</v>
      </c>
      <c r="M96" s="40" t="s">
        <v>145</v>
      </c>
      <c r="N96" s="40"/>
      <c r="O96" s="40"/>
      <c r="P96" s="40" t="s">
        <v>145</v>
      </c>
      <c r="Q96" s="40"/>
      <c r="R96" s="40"/>
    </row>
    <row r="97" spans="1:18" ht="16.5" customHeight="1">
      <c r="A97" s="46"/>
      <c r="B97" s="47"/>
      <c r="C97" s="46"/>
      <c r="D97" s="48"/>
      <c r="E97" s="48"/>
      <c r="F97" s="48"/>
      <c r="G97" s="48"/>
      <c r="H97" s="48"/>
      <c r="I97" s="48"/>
      <c r="J97" s="39" t="s">
        <v>145</v>
      </c>
      <c r="K97" s="39" t="s">
        <v>147</v>
      </c>
      <c r="L97" s="39" t="s">
        <v>438</v>
      </c>
      <c r="M97" s="40" t="s">
        <v>145</v>
      </c>
      <c r="N97" s="40"/>
      <c r="O97" s="40"/>
      <c r="P97" s="40" t="s">
        <v>145</v>
      </c>
      <c r="Q97" s="40"/>
      <c r="R97" s="40"/>
    </row>
    <row r="98" spans="1:18" ht="16.5" customHeight="1">
      <c r="A98" s="46"/>
      <c r="B98" s="47"/>
      <c r="C98" s="46"/>
      <c r="D98" s="48"/>
      <c r="E98" s="48"/>
      <c r="F98" s="48"/>
      <c r="G98" s="48"/>
      <c r="H98" s="48"/>
      <c r="I98" s="48"/>
      <c r="J98" s="39" t="s">
        <v>145</v>
      </c>
      <c r="K98" s="39" t="s">
        <v>268</v>
      </c>
      <c r="L98" s="39" t="s">
        <v>355</v>
      </c>
      <c r="M98" s="40" t="s">
        <v>145</v>
      </c>
      <c r="N98" s="40"/>
      <c r="O98" s="40"/>
      <c r="P98" s="40" t="s">
        <v>145</v>
      </c>
      <c r="Q98" s="40"/>
      <c r="R98" s="40"/>
    </row>
    <row r="99" spans="1:18" ht="16.5" customHeight="1">
      <c r="A99" s="46"/>
      <c r="B99" s="47"/>
      <c r="C99" s="46"/>
      <c r="D99" s="48"/>
      <c r="E99" s="48"/>
      <c r="F99" s="48"/>
      <c r="G99" s="48"/>
      <c r="H99" s="48"/>
      <c r="I99" s="48"/>
      <c r="J99" s="39" t="s">
        <v>439</v>
      </c>
      <c r="K99" s="39" t="s">
        <v>145</v>
      </c>
      <c r="L99" s="39" t="s">
        <v>350</v>
      </c>
      <c r="M99" s="40" t="s">
        <v>145</v>
      </c>
      <c r="N99" s="40"/>
      <c r="O99" s="40"/>
      <c r="P99" s="40" t="s">
        <v>145</v>
      </c>
      <c r="Q99" s="40"/>
      <c r="R99" s="40"/>
    </row>
    <row r="100" spans="1:18" ht="16.5" customHeight="1">
      <c r="A100" s="46"/>
      <c r="B100" s="47"/>
      <c r="C100" s="46"/>
      <c r="D100" s="48"/>
      <c r="E100" s="48"/>
      <c r="F100" s="48"/>
      <c r="G100" s="48"/>
      <c r="H100" s="48"/>
      <c r="I100" s="48"/>
      <c r="J100" s="39" t="s">
        <v>145</v>
      </c>
      <c r="K100" s="39" t="s">
        <v>147</v>
      </c>
      <c r="L100" s="39" t="s">
        <v>438</v>
      </c>
      <c r="M100" s="40" t="s">
        <v>145</v>
      </c>
      <c r="N100" s="40"/>
      <c r="O100" s="40"/>
      <c r="P100" s="40" t="s">
        <v>145</v>
      </c>
      <c r="Q100" s="40"/>
      <c r="R100" s="40"/>
    </row>
    <row r="101" spans="1:18" ht="16.5" customHeight="1">
      <c r="A101" s="46"/>
      <c r="B101" s="47"/>
      <c r="C101" s="46"/>
      <c r="D101" s="48"/>
      <c r="E101" s="48"/>
      <c r="F101" s="48"/>
      <c r="G101" s="48"/>
      <c r="H101" s="48"/>
      <c r="I101" s="48"/>
      <c r="J101" s="39" t="s">
        <v>145</v>
      </c>
      <c r="K101" s="39" t="s">
        <v>167</v>
      </c>
      <c r="L101" s="39" t="s">
        <v>440</v>
      </c>
      <c r="M101" s="40" t="s">
        <v>145</v>
      </c>
      <c r="N101" s="40"/>
      <c r="O101" s="40"/>
      <c r="P101" s="40" t="s">
        <v>145</v>
      </c>
      <c r="Q101" s="40"/>
      <c r="R101" s="40"/>
    </row>
    <row r="102" spans="1:18" ht="16.5" customHeight="1">
      <c r="A102" s="46"/>
      <c r="B102" s="47"/>
      <c r="C102" s="46"/>
      <c r="D102" s="48"/>
      <c r="E102" s="48"/>
      <c r="F102" s="48"/>
      <c r="G102" s="48"/>
      <c r="H102" s="48"/>
      <c r="I102" s="48"/>
      <c r="J102" s="39" t="s">
        <v>145</v>
      </c>
      <c r="K102" s="39" t="s">
        <v>273</v>
      </c>
      <c r="L102" s="39" t="s">
        <v>351</v>
      </c>
      <c r="M102" s="40" t="s">
        <v>145</v>
      </c>
      <c r="N102" s="40"/>
      <c r="O102" s="40"/>
      <c r="P102" s="40" t="s">
        <v>145</v>
      </c>
      <c r="Q102" s="40"/>
      <c r="R102" s="40"/>
    </row>
    <row r="103" spans="1:18" ht="16.5" customHeight="1">
      <c r="A103" s="46"/>
      <c r="B103" s="47"/>
      <c r="C103" s="46"/>
      <c r="D103" s="48"/>
      <c r="E103" s="48"/>
      <c r="F103" s="48"/>
      <c r="G103" s="48"/>
      <c r="H103" s="48"/>
      <c r="I103" s="48"/>
      <c r="J103" s="39" t="s">
        <v>145</v>
      </c>
      <c r="K103" s="39" t="s">
        <v>152</v>
      </c>
      <c r="L103" s="39" t="s">
        <v>353</v>
      </c>
      <c r="M103" s="40" t="s">
        <v>145</v>
      </c>
      <c r="N103" s="40"/>
      <c r="O103" s="40"/>
      <c r="P103" s="40" t="s">
        <v>145</v>
      </c>
      <c r="Q103" s="40"/>
      <c r="R103" s="40"/>
    </row>
    <row r="104" spans="1:18" ht="16.5" customHeight="1">
      <c r="A104" s="46"/>
      <c r="B104" s="47"/>
      <c r="C104" s="46"/>
      <c r="D104" s="48"/>
      <c r="E104" s="48"/>
      <c r="F104" s="48"/>
      <c r="G104" s="48"/>
      <c r="H104" s="48"/>
      <c r="I104" s="48"/>
      <c r="J104" s="39" t="s">
        <v>145</v>
      </c>
      <c r="K104" s="39" t="s">
        <v>268</v>
      </c>
      <c r="L104" s="39" t="s">
        <v>355</v>
      </c>
      <c r="M104" s="40" t="s">
        <v>145</v>
      </c>
      <c r="N104" s="40"/>
      <c r="O104" s="40"/>
      <c r="P104" s="40" t="s">
        <v>145</v>
      </c>
      <c r="Q104" s="40"/>
      <c r="R104" s="40"/>
    </row>
    <row r="105" spans="1:18" ht="16.5" customHeight="1">
      <c r="A105" s="46"/>
      <c r="B105" s="47"/>
      <c r="C105" s="46"/>
      <c r="D105" s="48"/>
      <c r="E105" s="48"/>
      <c r="F105" s="48"/>
      <c r="G105" s="48"/>
      <c r="H105" s="48"/>
      <c r="I105" s="48"/>
      <c r="J105" s="39" t="s">
        <v>441</v>
      </c>
      <c r="K105" s="39" t="s">
        <v>145</v>
      </c>
      <c r="L105" s="39" t="s">
        <v>384</v>
      </c>
      <c r="M105" s="40" t="s">
        <v>145</v>
      </c>
      <c r="N105" s="40"/>
      <c r="O105" s="40"/>
      <c r="P105" s="40" t="s">
        <v>145</v>
      </c>
      <c r="Q105" s="40"/>
      <c r="R105" s="40"/>
    </row>
    <row r="106" spans="1:18" ht="16.5" customHeight="1">
      <c r="A106" s="46"/>
      <c r="B106" s="47"/>
      <c r="C106" s="46"/>
      <c r="D106" s="48"/>
      <c r="E106" s="48"/>
      <c r="F106" s="48"/>
      <c r="G106" s="48"/>
      <c r="H106" s="48"/>
      <c r="I106" s="48"/>
      <c r="J106" s="39" t="s">
        <v>145</v>
      </c>
      <c r="K106" s="39" t="s">
        <v>163</v>
      </c>
      <c r="L106" s="39" t="s">
        <v>387</v>
      </c>
      <c r="M106" s="40" t="s">
        <v>145</v>
      </c>
      <c r="N106" s="40"/>
      <c r="O106" s="40"/>
      <c r="P106" s="40" t="s">
        <v>145</v>
      </c>
      <c r="Q106" s="40"/>
      <c r="R106" s="40"/>
    </row>
    <row r="107" spans="1:18" ht="16.5" customHeight="1">
      <c r="A107" s="46"/>
      <c r="B107" s="47"/>
      <c r="C107" s="46"/>
      <c r="D107" s="48"/>
      <c r="E107" s="48"/>
      <c r="F107" s="48"/>
      <c r="G107" s="48"/>
      <c r="H107" s="48"/>
      <c r="I107" s="48"/>
      <c r="J107" s="39" t="s">
        <v>145</v>
      </c>
      <c r="K107" s="39" t="s">
        <v>167</v>
      </c>
      <c r="L107" s="39" t="s">
        <v>390</v>
      </c>
      <c r="M107" s="40" t="s">
        <v>145</v>
      </c>
      <c r="N107" s="40"/>
      <c r="O107" s="40"/>
      <c r="P107" s="40" t="s">
        <v>145</v>
      </c>
      <c r="Q107" s="40"/>
      <c r="R107" s="40"/>
    </row>
    <row r="108" spans="1:18" ht="16.5" customHeight="1">
      <c r="A108" s="46"/>
      <c r="B108" s="47"/>
      <c r="C108" s="46"/>
      <c r="D108" s="48"/>
      <c r="E108" s="48"/>
      <c r="F108" s="48"/>
      <c r="G108" s="48"/>
      <c r="H108" s="48"/>
      <c r="I108" s="48"/>
      <c r="J108" s="39" t="s">
        <v>442</v>
      </c>
      <c r="K108" s="39" t="s">
        <v>145</v>
      </c>
      <c r="L108" s="39" t="s">
        <v>427</v>
      </c>
      <c r="M108" s="40" t="s">
        <v>145</v>
      </c>
      <c r="N108" s="40"/>
      <c r="O108" s="40"/>
      <c r="P108" s="40" t="s">
        <v>145</v>
      </c>
      <c r="Q108" s="40"/>
      <c r="R108" s="40"/>
    </row>
    <row r="109" spans="1:18" ht="16.5" customHeight="1">
      <c r="A109" s="46"/>
      <c r="B109" s="47"/>
      <c r="C109" s="46"/>
      <c r="D109" s="48"/>
      <c r="E109" s="48"/>
      <c r="F109" s="48"/>
      <c r="G109" s="48"/>
      <c r="H109" s="48"/>
      <c r="I109" s="48"/>
      <c r="J109" s="39" t="s">
        <v>145</v>
      </c>
      <c r="K109" s="39" t="s">
        <v>155</v>
      </c>
      <c r="L109" s="39" t="s">
        <v>428</v>
      </c>
      <c r="M109" s="40" t="s">
        <v>145</v>
      </c>
      <c r="N109" s="40"/>
      <c r="O109" s="40"/>
      <c r="P109" s="40" t="s">
        <v>145</v>
      </c>
      <c r="Q109" s="40"/>
      <c r="R109" s="40"/>
    </row>
    <row r="110" spans="1:18" ht="16.5" customHeight="1">
      <c r="A110" s="46"/>
      <c r="B110" s="47"/>
      <c r="C110" s="46"/>
      <c r="D110" s="48"/>
      <c r="E110" s="48"/>
      <c r="F110" s="48"/>
      <c r="G110" s="48"/>
      <c r="H110" s="48"/>
      <c r="I110" s="48"/>
      <c r="J110" s="39" t="s">
        <v>145</v>
      </c>
      <c r="K110" s="39" t="s">
        <v>192</v>
      </c>
      <c r="L110" s="39" t="s">
        <v>429</v>
      </c>
      <c r="M110" s="40" t="s">
        <v>145</v>
      </c>
      <c r="N110" s="40"/>
      <c r="O110" s="40"/>
      <c r="P110" s="40" t="s">
        <v>145</v>
      </c>
      <c r="Q110" s="40"/>
      <c r="R110" s="40"/>
    </row>
    <row r="111" spans="1:18" ht="16.5" customHeight="1">
      <c r="A111" s="46"/>
      <c r="B111" s="47"/>
      <c r="C111" s="46"/>
      <c r="D111" s="48"/>
      <c r="E111" s="48"/>
      <c r="F111" s="48"/>
      <c r="G111" s="48"/>
      <c r="H111" s="48"/>
      <c r="I111" s="48"/>
      <c r="J111" s="39" t="s">
        <v>145</v>
      </c>
      <c r="K111" s="39" t="s">
        <v>179</v>
      </c>
      <c r="L111" s="39" t="s">
        <v>430</v>
      </c>
      <c r="M111" s="40" t="s">
        <v>145</v>
      </c>
      <c r="N111" s="40"/>
      <c r="O111" s="40"/>
      <c r="P111" s="40" t="s">
        <v>145</v>
      </c>
      <c r="Q111" s="40"/>
      <c r="R111" s="40"/>
    </row>
    <row r="112" spans="1:18" ht="16.5" customHeight="1">
      <c r="A112" s="46"/>
      <c r="B112" s="47"/>
      <c r="C112" s="46"/>
      <c r="D112" s="48"/>
      <c r="E112" s="48"/>
      <c r="F112" s="48"/>
      <c r="G112" s="48"/>
      <c r="H112" s="48"/>
      <c r="I112" s="48"/>
      <c r="J112" s="39" t="s">
        <v>145</v>
      </c>
      <c r="K112" s="39" t="s">
        <v>268</v>
      </c>
      <c r="L112" s="39" t="s">
        <v>431</v>
      </c>
      <c r="M112" s="40" t="s">
        <v>145</v>
      </c>
      <c r="N112" s="40"/>
      <c r="O112" s="40"/>
      <c r="P112" s="40" t="s">
        <v>145</v>
      </c>
      <c r="Q112" s="40"/>
      <c r="R112" s="40"/>
    </row>
    <row r="113" spans="1:18" ht="14.25" customHeight="1">
      <c r="A113" s="244" t="s">
        <v>43</v>
      </c>
      <c r="B113" s="245"/>
      <c r="C113" s="246"/>
      <c r="D113" s="49">
        <v>2316.84</v>
      </c>
      <c r="E113" s="49">
        <v>2316.84</v>
      </c>
      <c r="F113" s="49"/>
      <c r="G113" s="49"/>
      <c r="H113" s="49"/>
      <c r="I113" s="49"/>
      <c r="J113" s="244" t="s">
        <v>43</v>
      </c>
      <c r="K113" s="245"/>
      <c r="L113" s="246"/>
      <c r="M113" s="49">
        <v>2316.84</v>
      </c>
      <c r="N113" s="49">
        <v>2316.84</v>
      </c>
      <c r="O113" s="49"/>
      <c r="P113" s="49"/>
      <c r="Q113" s="49"/>
      <c r="R113" s="49"/>
    </row>
  </sheetData>
  <mergeCells count="12">
    <mergeCell ref="A113:C113"/>
    <mergeCell ref="J113:L113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0.38541666666666702" right="0.38541666666666702" top="0.58263888888888904" bottom="0.582638888888889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1"/>
  <sheetViews>
    <sheetView tabSelected="1" workbookViewId="0">
      <selection activeCell="A11" sqref="A11:E11"/>
    </sheetView>
  </sheetViews>
  <sheetFormatPr defaultColWidth="9.140625" defaultRowHeight="14.25" customHeight="1"/>
  <cols>
    <col min="1" max="1" width="35.85546875" style="5" customWidth="1"/>
    <col min="2" max="2" width="24.28515625" style="5" customWidth="1"/>
    <col min="3" max="3" width="24.42578125" style="5" customWidth="1"/>
    <col min="4" max="4" width="28.42578125" style="5" customWidth="1"/>
    <col min="5" max="5" width="26.85546875" style="5" customWidth="1"/>
    <col min="6" max="6" width="9.140625" style="3" customWidth="1"/>
    <col min="7" max="16384" width="9.140625" style="3"/>
  </cols>
  <sheetData>
    <row r="1" spans="1:5" ht="39.75" customHeight="1">
      <c r="A1" s="161" t="s">
        <v>443</v>
      </c>
      <c r="B1" s="161"/>
      <c r="C1" s="161"/>
      <c r="D1" s="161"/>
      <c r="E1" s="161"/>
    </row>
    <row r="2" spans="1:5" s="28" customFormat="1" ht="28.5" customHeight="1">
      <c r="A2" s="29" t="s">
        <v>1</v>
      </c>
      <c r="B2" s="29"/>
      <c r="C2" s="29"/>
      <c r="D2" s="29"/>
      <c r="E2" s="30" t="s">
        <v>45</v>
      </c>
    </row>
    <row r="3" spans="1:5" ht="30" customHeight="1">
      <c r="A3" s="163" t="s">
        <v>444</v>
      </c>
      <c r="B3" s="163" t="s">
        <v>445</v>
      </c>
      <c r="C3" s="163" t="s">
        <v>446</v>
      </c>
      <c r="D3" s="247" t="s">
        <v>447</v>
      </c>
      <c r="E3" s="248"/>
    </row>
    <row r="4" spans="1:5" ht="30" customHeight="1">
      <c r="A4" s="164"/>
      <c r="B4" s="164"/>
      <c r="C4" s="164"/>
      <c r="D4" s="23" t="s">
        <v>448</v>
      </c>
      <c r="E4" s="23" t="s">
        <v>449</v>
      </c>
    </row>
    <row r="5" spans="1:5" ht="30" customHeight="1">
      <c r="A5" s="31" t="s">
        <v>74</v>
      </c>
      <c r="B5" s="32">
        <v>53.95</v>
      </c>
      <c r="C5" s="32">
        <v>55</v>
      </c>
      <c r="D5" s="32">
        <v>-1.05</v>
      </c>
      <c r="E5" s="33">
        <v>-1.9099999999999999E-2</v>
      </c>
    </row>
    <row r="6" spans="1:5" ht="30" customHeight="1">
      <c r="A6" s="34" t="s">
        <v>450</v>
      </c>
      <c r="B6" s="32"/>
      <c r="C6" s="32"/>
      <c r="D6" s="32"/>
      <c r="E6" s="33"/>
    </row>
    <row r="7" spans="1:5" ht="30" customHeight="1">
      <c r="A7" s="34" t="s">
        <v>451</v>
      </c>
      <c r="B7" s="32">
        <v>42</v>
      </c>
      <c r="C7" s="32">
        <v>43</v>
      </c>
      <c r="D7" s="32">
        <v>-1</v>
      </c>
      <c r="E7" s="33">
        <v>-2.3300000000000001E-2</v>
      </c>
    </row>
    <row r="8" spans="1:5" ht="30" customHeight="1">
      <c r="A8" s="34" t="s">
        <v>452</v>
      </c>
      <c r="B8" s="32">
        <v>11.95</v>
      </c>
      <c r="C8" s="32">
        <v>12</v>
      </c>
      <c r="D8" s="32">
        <v>-0.05</v>
      </c>
      <c r="E8" s="33">
        <v>-4.1999999999999997E-3</v>
      </c>
    </row>
    <row r="9" spans="1:5" ht="30" customHeight="1">
      <c r="A9" s="34" t="s">
        <v>453</v>
      </c>
      <c r="B9" s="32"/>
      <c r="C9" s="32"/>
      <c r="D9" s="32"/>
      <c r="E9" s="33"/>
    </row>
    <row r="10" spans="1:5" ht="30" customHeight="1">
      <c r="A10" s="34" t="s">
        <v>454</v>
      </c>
      <c r="B10" s="32">
        <v>11.95</v>
      </c>
      <c r="C10" s="32">
        <v>12</v>
      </c>
      <c r="D10" s="32">
        <v>-0.05</v>
      </c>
      <c r="E10" s="33">
        <v>-4.1999999999999997E-3</v>
      </c>
    </row>
    <row r="11" spans="1:5" ht="132" customHeight="1">
      <c r="A11" s="262" t="s">
        <v>493</v>
      </c>
      <c r="B11" s="249"/>
      <c r="C11" s="249"/>
      <c r="D11" s="249"/>
      <c r="E11" s="249"/>
    </row>
  </sheetData>
  <mergeCells count="6">
    <mergeCell ref="A1:E1"/>
    <mergeCell ref="D3:E3"/>
    <mergeCell ref="A11:E11"/>
    <mergeCell ref="A3:A4"/>
    <mergeCell ref="B3:B4"/>
    <mergeCell ref="C3:C4"/>
  </mergeCells>
  <phoneticPr fontId="23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1.财务收支预算总表</vt:lpstr>
      <vt:lpstr>2.财务收入预算表</vt:lpstr>
      <vt:lpstr>3.财务支出预算表</vt:lpstr>
      <vt:lpstr>4.财政拨款收支预算总表</vt:lpstr>
      <vt:lpstr>5.一般公共预算本级财力安排支出预算总表</vt:lpstr>
      <vt:lpstr>6.基本支出预算表</vt:lpstr>
      <vt:lpstr>7.政府性基金预算支出情况表</vt:lpstr>
      <vt:lpstr>8.财政拨款支出明细表（按经济科目分类）</vt:lpstr>
      <vt:lpstr>9.一般公共预算“三公”经费支出情况表</vt:lpstr>
      <vt:lpstr>10.项目支出绩效目标表（本次下达）</vt:lpstr>
      <vt:lpstr>11.项目支出绩效目标表（另文下达）</vt:lpstr>
      <vt:lpstr>12.市对下转移支付绩效目标表</vt:lpstr>
      <vt:lpstr>13.政府采购预算表</vt:lpstr>
      <vt:lpstr>'4.财政拨款收支预算总表'!Print_Titles</vt:lpstr>
      <vt:lpstr>'5.一般公共预算本级财力安排支出预算总表'!Print_Titles</vt:lpstr>
      <vt:lpstr>'6.基本支出预算表'!Print_Titles</vt:lpstr>
      <vt:lpstr>'7.政府性基金预算支出情况表'!Print_Titles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2020-02-11T01:37:00Z</dcterms:created>
  <dcterms:modified xsi:type="dcterms:W3CDTF">2020-02-13T11:14:29Z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